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<sst xmlns="http://schemas.openxmlformats.org/spreadsheetml/2006/main" count="716" uniqueCount="273">
  <si>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</si>
  <si>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</si>
  <si>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</si>
  <si>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</si>
  <si>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</si>
  <si>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</si>
  <si>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</si>
  <si>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</si>
  <si>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</si>
  <si>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</si>
  <si>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</si>
  <si>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</si>
  <si>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</si>
  <si>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</si>
  <si>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</si>
  <si>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</si>
  <si>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</si>
  <si>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</si>
  <si>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</si>
  <si>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</si>
  <si>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</si>
  <si>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</si>
  <si>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</si>
  <si>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</si>
  <si>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</si>
  <si>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</si>
  <si>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</si>
  <si>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</si>
  <si>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</si>
  <si>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</si>
  <si>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</si>
  <si>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</si>
  <si>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</si>
  <si>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</si>
  <si>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</si>
  <si>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</si>
  <si>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</si>
  <si>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</si>
  <si>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</si>
  <si>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</si>
  <si>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</si>
  <si>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</si>
  <si>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</si>
  <si>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</si>
  <si>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</si>
  <si>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</si>
  <si>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</si>
  <si>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</si>
  <si>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</si>
  <si>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</si>
  <si>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</si>
  <si>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</si>
  <si>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</si>
  <si>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</si>
  <si>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</si>
  <si>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</si>
  <si>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</si>
  <si>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Medio de Notificación</t>
  </si>
  <si>
    <t>Otros</t>
  </si>
  <si>
    <t>Información Inexistente</t>
  </si>
  <si>
    <t>Ampliación de Plazo</t>
  </si>
  <si>
    <t>Actualizado 22/02/2019</t>
  </si>
  <si>
    <t>No se Cuenta con Resultados</t>
  </si>
  <si>
    <t>No se realizo cobro</t>
  </si>
  <si>
    <t xml:space="preserve"> C.silvia aguilar cazares
</t>
  </si>
  <si>
    <t xml:space="preserve"> C.HAYDEE PEÑA AVELINO
</t>
  </si>
  <si>
    <t xml:space="preserve"> C.ABIGAIL ESPERICUETA VILLALOBOS
</t>
  </si>
  <si>
    <t xml:space="preserve"> C.MARIA GABRIELA PONCE SALAZAR
</t>
  </si>
  <si>
    <t xml:space="preserve"> C.JOSE GUADAPUE GONZALEZ COVARRUBIAS
</t>
  </si>
  <si>
    <t xml:space="preserve"> C.MARIA LUISA PAULIN FERNANADEZ
</t>
  </si>
  <si>
    <t>Nombre del solictante</t>
  </si>
  <si>
    <t xml:space="preserve"> C.araceli valencia castillo
</t>
  </si>
  <si>
    <t xml:space="preserve"> C.antonio LOPEZ .
</t>
  </si>
  <si>
    <t xml:space="preserve"> C.antonio lopez .
</t>
  </si>
  <si>
    <t xml:space="preserve"> C.MARÍA DOLORES FLORES CAMPOS
</t>
  </si>
  <si>
    <t xml:space="preserve"> C.FABIAN AGUILAR MARTÍNEZ
</t>
  </si>
  <si>
    <t xml:space="preserve"> C.Daniela Barragán García
</t>
  </si>
  <si>
    <t xml:space="preserve"> C.Rosario Andrade Gabiño
</t>
  </si>
  <si>
    <t xml:space="preserve"> C.GUADALUPE MIREYA REYES OLVERA
</t>
  </si>
  <si>
    <t xml:space="preserve"> C.Lic. Karla del Rocio Ortíz Bujaidar
</t>
  </si>
  <si>
    <t xml:space="preserve"> C.Alfredo Muñoz Avila
</t>
  </si>
  <si>
    <t xml:space="preserve"> C.MANUEL NAVA CALVILLO
</t>
  </si>
  <si>
    <t xml:space="preserve"> C.ISAAC ABAD BLANCO BLANCO JUAREZ
</t>
  </si>
  <si>
    <t xml:space="preserve"> C.data data data
</t>
  </si>
  <si>
    <t xml:space="preserve"> C.Lorenzo Eliseo Sanromán Caloca
</t>
  </si>
  <si>
    <t>C.Lorenzo Eliseo Sanromán Caloca</t>
  </si>
  <si>
    <t xml:space="preserve"> C.Karla Artolózaga D
</t>
  </si>
  <si>
    <t xml:space="preserve"> C.ileana filio rivera
</t>
  </si>
  <si>
    <t xml:space="preserve"> C.Jaime Ramon Julio Sanchez
</t>
  </si>
  <si>
    <t xml:space="preserve"> C.JUDITH ELIZABETH ARMENTA GUTIERREZ
</t>
  </si>
  <si>
    <t xml:space="preserve"> C.Jorge Alberto Rosas Aceves
</t>
  </si>
  <si>
    <t xml:space="preserve"> C.JOSE PEREZ ARRIAGA
</t>
  </si>
  <si>
    <t xml:space="preserve"> C.VICTORIA ZORAYDA MUÑIZ MORIN
</t>
  </si>
  <si>
    <t>C.Rosario Andrade Gabiño</t>
  </si>
  <si>
    <t xml:space="preserve"> C.HORACIO CARRERAS GARCIA
</t>
  </si>
  <si>
    <t xml:space="preserve"> C.JORGE FRANCISCO SALDAÑA HERNANDEZ
</t>
  </si>
  <si>
    <t xml:space="preserve"> C.Leticia Cervantes Lobo
</t>
  </si>
  <si>
    <t xml:space="preserve"> C.GRACIELA BRAVO ESTRADA
</t>
  </si>
  <si>
    <t xml:space="preserve"> C.PAULA YANETT GONZALEZ HERNANDEZ
</t>
  </si>
  <si>
    <t xml:space="preserve"> C.OBRAS Y PROMOCIONES 13, S.A. DE C.V. </t>
  </si>
  <si>
    <t xml:space="preserve"> C.Luis Alejandro Flores Bernardino
</t>
  </si>
  <si>
    <t xml:space="preserve"> C.Luis Aguilar Contreras
</t>
  </si>
  <si>
    <t xml:space="preserve"> C.PET WELLZER RINCON
</t>
  </si>
  <si>
    <t xml:space="preserve"> C.ROSA MARGARITA PUENTE MARTÍNEZ</t>
  </si>
  <si>
    <t xml:space="preserve"> C.enrique HERNANDEZ ALBA</t>
  </si>
  <si>
    <t xml:space="preserve"> C.FERNANDA ARZOLA SUAREZ
</t>
  </si>
  <si>
    <t xml:space="preserve"> C.MA. DEL PILAR ARCOS CANAD</t>
  </si>
  <si>
    <t xml:space="preserve"> C.JOSE DE JESUS DIAZ VIÑA</t>
  </si>
  <si>
    <t xml:space="preserve"> C.guillermo lopez vargas
</t>
  </si>
  <si>
    <t xml:space="preserve"> C.Daniela Guadaupe Bravo Flores
</t>
  </si>
  <si>
    <t xml:space="preserve"> C.Germán Torres Hernández
</t>
  </si>
  <si>
    <t xml:space="preserve"> C.Feyo Vega .
</t>
  </si>
  <si>
    <t xml:space="preserve"> C.Fabian Lopez Torres
</t>
  </si>
  <si>
    <t xml:space="preserve"> C.katya Rodríguez Fedenaje </t>
  </si>
  <si>
    <t xml:space="preserve"> C.katya Rodríguez Fedenaje 
</t>
  </si>
  <si>
    <t xml:space="preserve"> C.Eduardo José Alvarado Isunza
</t>
  </si>
  <si>
    <t xml:space="preserve"> C.Josue corona .
</t>
  </si>
  <si>
    <t xml:space="preserve"> C.Sabino Marquez Ruiz
</t>
  </si>
  <si>
    <t xml:space="preserve"> C.JOSE GUADALUPE GONZALEZ COVARRUBIAS
</t>
  </si>
  <si>
    <t xml:space="preserve"> C.ELOBSERVADOR JUSTO . .
</t>
  </si>
  <si>
    <t xml:space="preserve"> C.JER DESARROLLADORA INMOBILIARIO 
</t>
  </si>
  <si>
    <t xml:space="preserve"> C.Pedro Perez Perez
</t>
  </si>
  <si>
    <t xml:space="preserve"> C.Daniela Guadalupe Bravo Flores</t>
  </si>
  <si>
    <t xml:space="preserve"> C.Carlo Gambino Costello
</t>
  </si>
  <si>
    <t xml:space="preserve"> C.CARLOS LOPEZ LOPEZ
</t>
  </si>
  <si>
    <t xml:space="preserve"> C.Laura Fernández Morales
</t>
  </si>
  <si>
    <t>C.Daniela Guadalupe Bravo Flores</t>
  </si>
  <si>
    <t xml:space="preserve"> C.MARISOL HERNANDEZ CRUZ
</t>
  </si>
  <si>
    <t xml:space="preserve"> C.JORGE CASTILLO HERRERA
</t>
  </si>
  <si>
    <t xml:space="preserve"> C.jose luis valle garcia
</t>
  </si>
  <si>
    <t xml:space="preserve"> C.Gerardo Lopez .
</t>
  </si>
  <si>
    <t xml:space="preserve"> C.Luis Isunza García
</t>
  </si>
  <si>
    <t xml:space="preserve"> C.Transparencia Transparente .
</t>
  </si>
  <si>
    <t xml:space="preserve"> C.FELIPE DE JESUS ALMAGUER TORRES
</t>
  </si>
  <si>
    <t xml:space="preserve"> C.Azhalea González Gutiérrez
</t>
  </si>
  <si>
    <t xml:space="preserve"> C.JOSE LUIS VALLE GARCIA
</t>
  </si>
  <si>
    <t xml:space="preserve"> C.JOSE SOLDEVILLA ROSALES
</t>
  </si>
  <si>
    <t xml:space="preserve"> C.MARIA FRANCISCA GARCIA BRAVO
</t>
  </si>
  <si>
    <t xml:space="preserve"> C.Oscar Daniel García Torres
</t>
  </si>
  <si>
    <t xml:space="preserve"> C.GERARDO MILAN IBARRA
</t>
  </si>
  <si>
    <t xml:space="preserve"> C.roberto carlos perez sanchez
</t>
  </si>
  <si>
    <t xml:space="preserve"> C.VANESSA GUADALUPE LARA MEDINA
</t>
  </si>
  <si>
    <t xml:space="preserve">SOLICITO DE LA MANERA MAS ATENTA ME INFORMEN SOBRE LA DENUNCIA CIUDADANA QUE SE HIZO EL DEIA 5 DE MAYO
DEL PRESENTE AÑO, A LA DIRECCION DE ECOLOGIA Y ASEO PUBLICO. EL NUMERO DE REPORTE ES EL : EC19812 </t>
  </si>
  <si>
    <t xml:space="preserve">Solicite exhiba un listado en donde señale todos y cada uno de los pagos realizados por cualquier motivo, debiendo indicar el concepto
de pago, en favor de la persona moral denominada LA ORQUESTA DE COMUNICACIONES S.A. DE C.V., en el periodo comprendido
entre primero de octubre del año 2015 y el primero de noviembre del año 2018 </t>
  </si>
  <si>
    <t xml:space="preserve">Solicite exhiba un listado en donde señale todos y cada uno de los pagos realizados por cualquier motivo, debiendo indicar el concepto
de pago, en favor de la persona moral denominada EDITORA MIVAL, S.A. DE C.V., en el periodo comprendido entre primero de
octubre del año 2015 y el primero de noviembre del año 2018 </t>
  </si>
  <si>
    <t>QUE COLONIAS O LOCALIDADES PERTENECEN A SAN JUAN DE GUADALUPE</t>
  </si>
  <si>
    <t xml:space="preserve">INFORMACIÓN DE LA DIRECCIÓN DE COMERCIO
</t>
  </si>
  <si>
    <t xml:space="preserve">Solicito el desglose de los gastos que se han hecho con el dinero de la Alerta de Género desde que fue declarada en 2017.
Los datos los requiero desglosados por mes, servicio que se pagó, monto pagado.
También requiero la lista de medios a los que se les ha pagado para promocionar alguna campaña relacionada con la Alerta de
Género. Esa información la requiero desagregada por fecha, monto pagado, nombre del medio al que se pagó y servicio por el que se
pagó. También especificar si se le ha pagado a agencias de publicidad por servicios relacionados a la alerta.
</t>
  </si>
  <si>
    <t xml:space="preserve">ESTADO DE FUERZA MÍNIMO
1. Sin contar: al personal administrativo, los elementos adscritos a Instituciones de Procuración de Justicia o del Sistema Penitenciario,
elementos destinados actividades de tránsito y seguridad vial, elementos destinados a la seguridad personal de servidores públicos,
empresarios o actores de la sociedad civil y elementos destinados al cuidado de la infraestructura municipal. ¿Cuál es el número de
elementos operativos de la policía municipal en activo al 31 de diciembre de 2018?
2. ¿Cuál es el número de elementos operativos de la policía municipal en activo que cuenta con un examen de confianza reprobatorio
al 31 de diciembre de 2018?
EVALUACIÓN DE PERMANENCIA Y PROGRAMA DE DEPURACIÓN POLICIAL
3. Al 31 de diciembre de 2018 ¿cuál es el número de elementos de la policía municipal aprobados y vigentes en las evaluaciones en
materia de control de confianza que establece la Ley General del Sistema Nacional de Seguridad Pública (art. 96 y 97)?
4. Solicitamos copia simple del Oficio en el que se mandan al Secretario de Seguridad Pública y a los elementos de la policía municipal
a las evaluaciones de control de confianza.
CERTIFICADO ÚNICO POLICIAL
5. Al 31 de diciembre de 2018, ¿cuál es el número de elementos de la policía municipal que cuentan con el Certificado Único Policial?
6. Al 31 de diciembre de 2018, ¿cuál es el número de elementos de la policía municipal sin formación inicial o equivalente?
7. Al 31 de diciembre de 2018, ¿cuál es el número de elementos de la policía municipal que han sido evaluados en competencias
policiales? ¿de los elementos evaluados, cuál es el número de elementos de la policía municipal sin evaluación aprobatoria en
competencias policiales?
8. Al 31 de diciembre de 2018, ¿cuál es el número de elementos de la policía municipal que han sido sometidos a evaluación del
desempeño? ¿de los elementos evaluados, cuál es el número de elementos de la policía municipal sin evaluación aprobatoria del
desempeño?
ACTUALIZACIÓN EN EL SISTEMA DE JUSTICIA PENAL
9. Al 31 de diciembre de 2018, con apego al Programa Rector de Profesionalización aprobado por el Consejo Nacional de Seguridad
Pública (Acuerdo 03/XLI/16):
¿Cuál es el número de elementos de la policía municipal capacitados con al menos uno de los siguientes tres talleres: “La ciencia
forense aplicada en el lugar de los hechos y cadena de custodia”, “La función policial y su eficacia en los primeros actos de
investigación” e “Investigación criminal conjunta”?
10. Al 31 de diciembre de 2018, ¿cuál es el número de elementos de la policía municipal capacitados en el taller "la ciencia forense
aplicada en el lugar de los hechos y cadena de custodia"?
11. Al 31 de diciembre de 2018, ¿cuál es el número de elementos de la policía municipal capacitados en el taller "La función policial y
su eficacia en los primeros actos de investigación"?
12. Al 31 de diciembre de 2018, ¿cuál es el número de elementos de la policía municipal capacitados en el taller "Investigación criminal
conjunta"?
ACADEMIAS O INSTITUTOS DE FORMACIÓN POLICIAL
13. Al 31 de diciembre de 2018, ¿de cuáles Academias o Institutos de formación policial provienen sus elementos de seguridad?
Proporcione domicilios y ubicaciones e indicar si son estatales o municipales.
14. De ser el caso, ¿con cuáles de los siguiente 12 rubros de equipamiento e infraestructura cuentan dichas Academias o Institutos?
(indicar rubros por cada Academia o Instituto)
Rubros:
• Aulas suficientes para la matrícula
• Aula de cómputo
• Sala de juicios orales
• Comedor
• Cocina
• Dormitorios suficientes para alumnos de pernocta
• Pista de prueba física o pista del infante
• Sala con equipo audiovisual
• Servicio médico
• Stand de tiro
• Área de entrenamiento
• Explanada o pista de práctica vehicular
15. Al 31 de diciembre de 2018, de las Academias o Institutos de formación policial municipales ¿cuál es el número total de cadetes
por academia mencionada? </t>
  </si>
  <si>
    <t xml:space="preserve">MEJORA DE LAS CONDICIONES LABORALES PARA EL FORTALECIMIENTO DEL DESARROLLO POLICIAL
16. Al 31 de diciembre de 2018, ¿cuáles son los salarios netos mensuales de los elementos de la policía municipal adscritos a la
corporación y el número de policías que percibe cada uno de los salarios?
17. Al 31 de diciembre de 2018, ¿cuál es el número de elementos de la policía municipal que percibe cada uno de los salarios, de
acuerdo a los siguientes rangos?:
• Número de policías que tienen salarios netos igual o mayores a $9,933.00 y cuentan con al menos seis (6) prestaciones mínimas
(Acceso a créditos para vivienda, Seguro de vida, Servicio médico, Fondo de ahorro para el retiro de los policías, Acceso a apoyos
para familias de policías caídos en el cumplimiento del deber, Becas escolares para hijos de policías).
• Número de policías que tienen salarios netos igual o mayores a $9,933.00 y cuentan con menos de 6 prestaciones.
• Número de policías que tienen salarios netos menores a $9,933.00 y cuentan con al menos seis (6) prestaciones mínimas (Acceso a
créditos para vivienda, Seguro de vida, Servicio médico, Fondo de ahorro para el retiro de los policías, Acceso a apoyos para familias
de policías caídos en el cumplimiento del deber, Becas escolares para hijos de policías).
• Número de policías con salarios netos menores a $9,933.00 y cuentan con menos de 6 prestaciones.
18. Al 31 de diciembre de 2018, ¿cuál es el número total de elementos de la policía municipal que cuentan con cada una de las
siguientes prestaciones?
• Acceso a créditos para vivienda:
• Seguro de vida:
• Servicio médico:
• Fondo de ahorro para el retiro de los policías:
• Acceso a apoyos para familias de policías caídos en cumplimiento del deber:
• Becas escolares para hijos de policías:
19. Al 31 de diciembre de 2018, ¿otorga alguna prestación distinta a las mencionadas anteriormente? De ser el caso, especifique
¿cuáles y cuántos elementos de la policía municipal cuentan con ellas?
COMISIÓN DEL SERVICIO PROFESIONAL DE CARRERA
20. De acuerdo con la Ley General del Sistema Nacional de Seguridad Pública (Art. 105), al 31 de diciembre de 2018, ¿existe alguna
Comisión del Servicio Profesional de Carrera (SPC)?
De ser el caso, especifique ¿con cuáles de los siguientes instrumentos normativos cuenta?:
• Reglamento:
• Catálogo de Puestos:
• Manual de Organización:
• Manual de Procedimientos:
• Herramienta de Seguimiento y Control:
COMISIÓN DE HONOR Y JUSTICIA
21. Al 31 de diciembre de 2018, ¿Cuenta con una Comisión de Honor y Justicia?
De ser el caso, especifique con ¿cuáles de los siguientes elementos cuenta?:
• Instrumento normativo:
• Programa de Reconocimiento al Mérito Policial:
• Celebración de al menos una ceremonia anual de reconocimiento al mérito policial:
</t>
  </si>
  <si>
    <t>UNIDADES DE OPERACIONES ESPECIALES, POLICÍA CIBERNÉTICA Y POLICÍA PROCESAL
22. Al 31 de diciembre de 2018, ¿Cuenta con una Unidad de Policía Procesal?
23. Al 31 de diciembre de 2018, ¿Cuenta con una Unidad de Policía Cibernética?
24. Al 31 de diciembre de 2018, ¿Cuenta con una Unidad de Operaciones especiales?
25. Al 31 de diciembre de 2018, ¿Cuenta con un área de Información Policial Certificada?
26. Al 31 de diciembre de 2018, ¿Cuenta con analistas certificados en consulta y alimentación de Plataforma México?
27. Al 31 de diciembre de 2018, ¿Cuenta con una Unidad de Análisis e Investigación Criminal?
PROTOCOLOS MÍNIMOS DE ACTUACIÓN POLICIAL
28. Al 31 de diciembre de 2018, ¿Cuántos elementos de la policía municipal se encuentran capacitados en los seis protocolos mínimos
de actuación policial (Protocolos para la función de prevención o reacción, Protocolos de actuación policial en materia de violencia de
género, Protocolos para el uso legítimo de la fuerza, Protocolos Nacional de Primer Respondiente, Protocolos Nacional de Cadena de
Custodia y Protocolos para la atención a víctimas y grupos vulnerables)?
29. Al 31 de diciembre de 2018, ¿Cuántos elementos de la policía municipal se encuentran capacitados en el Protocolo para la función
de prevención o reacción?
30. Al 31 de diciembre de 2018, ¿Cuántos elementos de la policía municipal se encuentran capacitados en el Protocolo de actuación
policial en materia de violencia de género?
31. Al 31 de diciembre de 2018, ¿Cuántos elementos de la policía municipal se encuentran capacitados en el Protocolo para el uso
legítimo de la fuerza?
32. Al 31 de diciembre de 2018, ¿Cuántos elementos de la policía municipal se encuentran capacitados en el Protocolo Nacional de
Primer Respondiente?
33. Al 31 de diciembre de 2018, ¿Cuántos elementos de la policía municipal se encuentran capacitados en el Protocolo Nacional de
Cadena de Custodia?
34. Al 31 de diciembre de 2018, ¿Cuántos elementos de la policía municipal se encuentran capacitados en el Protocolo para la
atención a víctimas y grupos vulnerables?</t>
  </si>
  <si>
    <t xml:space="preserve">PROGRAMAS ONU
35. Al 31 de diciembre de 2018, a nivel municipal, ¿Cuenta con algún programa de capacitación e información para apoyar a todos los
profesionales que participen en la prevención de la delincuencia?, de ser el caso proporcione nombre del programa, breve descripción
y fecha de vigencia de este.
36. Al 31 de diciembre de 2018, a nivel municipal, ¿Cuenta con algún programa para alentar a los ciudadanos que entreguen las
armas de fuego ilícitas, inseguras o no queridas que estén en su poder?, de ser el caso proporcione nombre del programa, breve
descripción y fecha de vigencia de este.
37. Al 31 de diciembre de 2018, a nivel municipal, ¿Cuenta con algún programa de educación y conciencia de la población en relación
con los vínculos existentes entre el uso de armas de fuego por civiles y el nivel inaceptable de violencia imperante?, de ser el caso
proporcione nombre del programa, breve descripción y fecha de vigencia de este.
38. Al 31 de diciembre de 2018, a nivel municipal, ¿Cuenta con programas que traten del empleo?, de ser el caso proporcione nombre
del programa, breve descripción y fecha de vigencia de este.
39. Al 31 de diciembre de 2018, a nivel municipal, ¿Cuenta con programas que traten de la educación?, de ser el caso proporcione
nombre del programa, breve descripción y fecha de vigencia de este.
40. Al 31 de diciembre de 2018, a nivel municipal, ¿Cuenta con programas que traten de la salud?, de ser el caso proporcione nombre
del programa, breve descripción y fecha de vigencia de este.
41. Al 31 de diciembre de 2018, a nivel municipal, ¿Cuenta con programas que traten de la vivienda?, de ser el caso proporcione
nombre del programa, breve descripción y fecha de vigencia de este.
42. Al 31 de diciembre de 2018, a nivel municipal, ¿Cuenta con programas que traten de la planificación urbana?, de ser el caso
proporcione nombre del programa, breve descripción y fecha de vigencia de este.
43. Al 31 de diciembre de 2018, a nivel municipal, ¿Cuenta con programas que traten de la pobreza?, de ser el caso proporcione
nombre del programa, breve descripción y fecha de vigencia de este.
44. Al 31 de diciembre de 2018, a nivel municipal, ¿Cuenta con programas que traten de la marginación social?, de ser el caso
proporcione nombre del programa, breve descripción y fecha de vigencia de este.
45. Al 31 de diciembre de 2018, a nivel municipal, ¿Cuenta con programas que traten de la exclusión?, de ser el caso proporcione
nombre del programa, breve descripción y fecha de vigencia de este.
46. Al 31 de diciembre de 2018, a nivel municipal, ¿Cuenta con programas que traten de lucha contra la delincuencia?, de ser el caso
proporcione nombre del programa, breve descripción y fecha de vigencia de este.
47. Al 31 de diciembre de 2018, a nivel municipal, ¿Cuenta con programas de mejoramiento del diseño ambiental?, de ser el caso
proporcione nombre del programa, breve descripción y fecha de vigencia de este.
48. Al 31 de diciembre de 2018, a nivel municipal, ¿Cuenta con programas que traten de prevención del delito?, de ser el caso
proporcione nombre del programa, breve descripción y fecha de vigencia de este.
49. Al 31 de diciembre de 2018, a nivel municipal, ¿Cuenta con algún programa que preste especial atención a las cuestiones de ética
policial y derechos humanos, especialmente en el proceso de indagación, a los medios que puedan sustituir el empleo de la fuerza y
de armas de fuego por medio de negociación y mediación a la luz de casos concretos?, de ser el caso proporcione nombre del
programa, breve descripción y fecha de vigencia de este.
50. Al 31 de diciembre de 2018, a nivel municipal, ¿Cuenta con algún programa para la eliminación de la violencia contra la mujer
haciendo especial referencia a los grupos de mujeres particularmente vulnerables a la violencia?, de ser el caso proporcione nombre
del programa, breve descripción y fecha de vigencia de este.
</t>
  </si>
  <si>
    <t>61. Al 31 de diciembre de 2018, ¿se tiene algún acuerdo o convenio a nivel Metropolitano de Seguridad Pública? En caso de contar
con uno, ¿quiénes son los actores y participantes de dicho convenio?
62. Al 31 de diciembre de 2018, ¿se cuenta con Consejo Ciudadano de Seguridad? ¿Cuántos? De ser el caso, proporcione los
nombres.
63. Al 31 de diciembre de 2018, ¿se cuenta con algún o algunos reconocimientos de la sociedad a los elementos de seguridad
destacados? De ser el caso, proporcione los nombres de los reconocimientos.
64. Al 31 de diciembre de 2018, ¿cuentan con algún monumento al policía municipal? De ser el caso, proporcione domicilio y ubicación
de este.
65. Al 31 de diciembre de 2018, ¿cuentan con algún lugar de reconocimiento a los caídos en servicio? De ser el caso, proporcione el
nombre del lugar de reconocimiento, domicilio y ubicación de este.
66. Al 31 de diciembre de 2018, ¿hay algún tipo de acuerdo, convenio o coordinación con la policía estatal para la distribución
geográfica de la seguridad del municipio? Si es así, ¿en qué consiste? y ¿cuál es el criterio para dicho acuerdo, convenio o
coordinación?
Ejemplo 1: la policía municipal se encarga de la seguridad del centro histórico y la policía estatal del resto del territorio municipal.
Ejemplo 2: la policía municipal se encarga de la seguridad de algunas comunidades o zonas y la policía estatal del resto del territorio
municipal.
67. Al 31 de diciembre de 2018, ¿en el municipio aplica el mando único o alguno de sus esquemas? y ¿la policía municipal está bajo el
esquema de mando único adscrito a la policía estatal?</t>
  </si>
  <si>
    <t xml:space="preserve">Se adjunta un cuestionario titulado: Diagnóstico para los archivos municipales en México, que se solicita de la manera más atenta
deban contestar los 32 municipios ayuntamientos capitales de los Estados de la Federación Mexicana, a través de su archivo
municipal, o bien, de la Secretaría del Ayuntamiento de cada municipio.
Nota: Por favor, es muy importante identificar y describir las series documentales que el ARCHIVO MUNICIPAL resguarda. </t>
  </si>
  <si>
    <t xml:space="preserve">cuantas licencias de construcción ha expedido la dirección de desarrollo urbano para la Avenida y/o Calle Atlas del Fraccionamiento
Villamagna y la modalidad de cada una de ellas. Debiendo señalar los horarios autorizados en los que se pueden llevar trabajos de
construcción.  </t>
  </si>
  <si>
    <t xml:space="preserve">Buenos días, solicito se me proporcione el convenio entre el ayuntamiento e infonavit de la administración 2009 2012 o de cualquier
otra administración en digital gracias </t>
  </si>
  <si>
    <t>copia de licencia de construcción</t>
  </si>
  <si>
    <t>Solicito que se me expida copia certificada electrónica del nombramiento de la oficial del registro civil de escalerillas, municipio de san
luis potosi, s.l.p., la lic. tayde armandyna esquivel rentera, oficial del registro civil, así como la siguiente información:
1.- fecha en que recibió nombramiento como oficial del registro civil de escalerillas, municipio de san luis potosí.
2.- si durante el nombramiento ha sido continuo desde su nombramiento o a existido separación de cargo por alguna circunstancia y
en caso de haber sido separada de su cargo, se me indique el periodo en que estuvo separada, tipo de derecho ARCO: Acceso ,
presento solicitud: Titular, representante: ,tipo de persona: Titular</t>
  </si>
  <si>
    <t>quiero saber el número de correctivos disciplinarios impuestos a elementos de policía municipal, POR AÑO, para el periodo 2015-
2018.</t>
  </si>
  <si>
    <t>Qué acciones ha llevado a cabo el sujeto obligado para dar cumplimiento a la fracción VI del artículo 44 de la Ley General de
Transparencia y Acceso a la Información Pública, que establece que corresponde a los Comités de Transparencia: establecer
programas de capacitación en materia de transparencia, acceso a la información, accesibilidad y protección de datos personales, para
todos los Servidores Públicos o integrantes del sujeto obligado. Asimismo, solicito me proporcionen en versión electrónica los
documentos que den cuenta de ello.</t>
  </si>
  <si>
    <t>Qué acciones ha llevado a cabo la institución para dar cumplimiento a la fracción VI del artículo 44 de la Ley General de Transparencia
y Acceso a la Información Pública, que establece que corresponde a los Comités de Transparencia: establecer programas de
capacitación en materia de transparencia, acceso a la información, accesibilidad y protección de datos personales, para todos los
Servidores Públicos o integrantes del sujeto obligado. Asimismo, solicito me proporcionen en versión electrónica los documentos que
den cuenta de ello</t>
  </si>
  <si>
    <t xml:space="preserve">A ESTA AUTORIDAD LE SOLICITO, SEA TAN AMABLE DE PROPORCIONARME, LOS GASTOS EN MEDIOS DE COMUNICACIÓN,
YA SEA TV, RADIO, IMPRESOS, INTERNET, TODOS CON LOS QUE SE HAYA CONTRATADO, SOLICITO UN DESGLOSE QUE
CONTENGA, EL MEDIO CONTRATADO, NOMBRE O RAZÓN SOCIAL, FECHA DE CONTRATO, OBJETO DE CONTRATO,
COSTOS, FORMA DE PAGO, REPRESENTANTE LEGAL, EL CONTRATO, FACTURAS Y PAGOS. LO ANTERIOR SOLICITO
DESGLOSADO POR MES, LO ANTERIOR SOLICITO SE ME ENVÍE POR ESTA VÍA YA QUE EN SU PAGINO NO SE LOCALIZO Y
LA POCA INFORMACIÓN QUE EXISTE NO VIENE TODO LO QUE AQUÍ SOLICITO. </t>
  </si>
  <si>
    <t xml:space="preserve">DESARROLLO DEL PEDREGAL, EN LA OBRA Y/O PROYECTO DE CIRCUITO PROLONGACIÓN CHAPULTEPEC, EN DONDE SE
REALIZARON DETONACIONES CONTROLADAS CON EXPLOSIVOS EN 200 HECTÁREAS, SE DIJO QUE PROTECCIÓN CIVIL
EMITIÓ COMUNICADOS PARA QUE NO SE ALERTARA LA POBLACIÓN, POR LO QUE CONSIDERO QUE DEBEN DE TENER
CONOCIMIENTO DE ELLOS, ASÍ MISMO EL ALCALDE, DIJO QUE NO ES RESERVA ECOLÓGICA, ES DESARROLLO DEL
PEDREGAL, ES POR LO QUE SOLICITO TODA Y CADA UNA DE LA INFORMACIÓN CON LA QUE CUENTEN SUS
AUTORIDADES DERIVADAS DE ESTAS DETONACIONES, ASÍ COMO CUANTAS HECTÁREAS FUERON DETONADAS, QUE USO
DE SUELO SE TIENE EN ESA ÁREA, QUE TIPO DE VEGETACIÓN EXISTÍA, ASÍ MISMO SOLICITO TODOS Y CADA UNO DE LOS
PERMISOS OTORGADOS PARA ESTAS DETONACIONES POR EL AYUNTAMIENTO, SOLICITO SE ME DIGA SI ESTA ZONA
PROTEGIDA. </t>
  </si>
  <si>
    <t>Cuantos medios de comunicación ha contratado esta administración, a que medios y cuanto se les ha pagado. Los quiero todos</t>
  </si>
  <si>
    <t xml:space="preserve">Solicito saber cuántas facturas se tienen pendientes por pagar y que se encuentren en cualquier área pendientes de ingresar a
tesorería y las que tiene tesorería, referentes a gastos en medios de comunicación. </t>
  </si>
  <si>
    <t>Solicito los reportes, quejas y denuncias ciudadanas recibidos vía telefónica, correo o de manera presencial del 01 de enero del 2018
al 31 de mayo del 2019 que se hayan turnado INTERAPAS por resultar problemas de alcantarillado y drenaje en la vía pública, con
fecha de recepción de la queja o reporte, ubicación, fecha de atención, descripción de los trabajos realizados (en caso de que existan),
fecha en que se turnó a INTERAPAS para su atención, medio por el que se informó a INTERAPAS, nombre y cargo de la persona que
canalizó la queja.</t>
  </si>
  <si>
    <t xml:space="preserve">Solicito saber de octubre del 2018 a la fecha cuanto se ha gastado la administración en pagos a medios de comunicación, solicito un
total de lo que lleva la presente administración. </t>
  </si>
  <si>
    <t xml:space="preserve">Esta administración se ha destacado por informar a la ciudadanía por distintos medios de comunicación, desde impresos hasta en
línea, solicito saber cuánto se ha invertido en ellos, cuanto se le ha pagado a cada uno y que medio fue contratado, cual ha sido el más
productivo para sus fines, es decir cual tiene mayor resultado.
</t>
  </si>
  <si>
    <t xml:space="preserve">Solicito todas y cada una de las facturas pagadas y por pagar a los diferentes medios de comunicación que ha contratado esta
administración así como los pagos realizados. 
El acceso a la información pública es gratuito, la </t>
  </si>
  <si>
    <t>EXISTE UNIDAD PARA LA IGUALDAD DE GÉNERO EN EL h. AYUNTAMIENTO DE SAN LUIS POTOSÍ.
C</t>
  </si>
  <si>
    <t>Conforme el Reglamento de Construcciones del Municipio de SLP, SLP, artículo 42, ¿qué tipo de vivienda es la que tiene registrada la
Dirección de Administración y Desarrollo Urbano, el fraccionamiento Villas Mallorca, en la Delegación de Pozos?</t>
  </si>
  <si>
    <t>Gasto total en medios de comunicación y espectaculares utilizados por esta administración. Solicito las facturas y pagos realizados por
estos conceptos.</t>
  </si>
  <si>
    <t xml:space="preserve">Como obligaciones de transparencia tienen el publicar los contratos con los medios de comunicación y en general todos, me interés
me envíen por este medio los contratos realizados para este servicio de medios de comunicación de lo que va de la administración.
</t>
  </si>
  <si>
    <t>Solicito las facturas y pagos realizados por concepto de gastos en medios de comunicación de octubre del 2018 a la fecha de mi
solicitud</t>
  </si>
  <si>
    <t>Solicito todos y cada uno de los contratos, convenios, facturas y pagos realizados por concepto de gastos en medios de comunicación.</t>
  </si>
  <si>
    <t xml:space="preserve">EN LA RESPUESTA A MI SOLICITUD 00604519: SOLICITO SABER EL LUGAR EXACTO DE LOS 124 ARBOLES TALADOS Y SI
EN ESTA CANTIDAD VAN INCLUIDAS LAS PALMAS QUE SE RETIRARON DE LA SALVADOR NAVA, SI NO SOLICITO SE ME
DIGA CUANTAS PALMAS SE TALARON DE ESTA ZONA Y ALGUNAS OTRAS, ASÍ TAMBIÉN SOLICITO SE INCLUYA LOS
ARBOLES TALADOS EN LA OBRA Y/O REHABILITACIÓN DE LA AVENIDA KUKULKAB.  </t>
  </si>
  <si>
    <t xml:space="preserve">CUANTAS COLONIAS, FRACCIONAMIENTOS, O CUALQUIER TIPO DE ASENTAMIENTO PARECIDOS A LAS COLONIAS HAY
EN EL MUNICIPIO </t>
  </si>
  <si>
    <t xml:space="preserve">PLANO DEL FRACCIONAMIENTO O PRIVADA DE LOS ALAMOS DONDE SE UBICA MI DOMICILIO DE CALLEJON DE LOPEZ 180
INT 7, YA QUE NO SE CUENTA CON UNA AREA COMUN O AREA DE RECREO PARA JUGAR LOS NIÑOS. TENGO ENTENDIDO
QUE TODO FRACCIONAMIENTO DEBE CONTENER UNO </t>
  </si>
  <si>
    <t>A que empresas, personas físicas y morales, periódicos en línea e impresos, gente dedicada a informar de manera individual, se han
contratado por esta administración, cuanto se le ha pagado a cada una, solicito el comprobante de pago de todos y cada uno de estos
conceptos.</t>
  </si>
  <si>
    <t>¿Qué cantidad de dinero recaudo el Municipio por concepto de Derecho de Alumbrado Público en los años 2016, 2017 y 2018
respectivamente?
2.- ¿Cuál fue la cantidad de solicitudes que tuvo el Municipio por concepto de Devolución de Derecho de Alumbrado Público en los
años 2016, 2017 y 2018 respectivamente?
3.- ¿Cuál fue la cantidad de dinero que devolvió el Municipio a personas físicas y/o morales por concepto de devolución de Derecho
de Alumbrado Púbico en los años 2016, 2017 y 2018 respectivamente?</t>
  </si>
  <si>
    <t xml:space="preserve">BUEN DÍA, RESPECTO A LA OBRA DE REHABILITACIÓN DE LA AVENIDA KUKULKÁN, SOLICITO SABER LA CANTIDAD
EXACTA DE LOS ÁRBOLES QUE SE VAN Y QUE YA SE HAYAN RETIRADO, SOLICITO SABER EL TIPO DE ÁRBOL, LOS AÑOS
DE VIDA QUE TIENEN A LA FECHA, ESOS EJEMPLARES, SOLICITO EL ESTUDIO DE IMPACTO AMBIENTAL REALIZADO,
CAUSA ALGÚN DAÑO ECOLÓGICO EL RETIRO DE ESTOS ÁRBOLES, QUE AVES SUELEN HABITAR O HACER USO DE ELLOS.
SOLICITO EL ESTUDIO QUE SE TIENE DE LA AUTORIDAD CORRESPONDIENTE YA SEA ECOLOGÍA MUNICIPAL O CEGAM, EN
DONDE SE ESPECIFIQUE QUE ESE TIPO DE ÁRBOLES CON LAS CARACTERÍSTICAS DE VIDA QUE TIENE, PUEDEN SER
REUBICADOS Y QUE CARACTERÍSTICAS DE SUELO NECESITAN, CUANTOS METROS DE ÁREAS VERDES SERÁN
AFECTADAS CON ESTA OBRA DE REHABILITACIÓN, AL REFERIRSE URIBE AVILA QUE NO SON ÁREAS VERDES
ENTONCES SOLICITO SABER QUE SON O COMO SE LES CONSIDERA, Y EL DOCUMENTO QUE ACREDITE QUE ESTOS
EJEMPLARES ESTÁN DESCUIDADOS POR LA AUTORIDAD Y LOS VECINOS, SOLICITO SABER EL NOMBRE Y CARGO DEL
FUNCIONARIO QUE AUTORIZO QUE SEAN RETIRADOS ESTOS EJEMPLARES DE LA AVENIDA ASÍ COMO EL DOCUMENTO
DE AUTORIZACIÓN O ESTUDIO PARA QUE SEAN RETIRADOS. SOLICITO SABER CUÁNTOS DE ESTOS ÁRBOLES SERÁN RE
UBICADOS Y EL LUGAR EXACTO EN DONDE SERÁN RE UBICADOS. </t>
  </si>
  <si>
    <t xml:space="preserve">SOLICITO SABER DE LA DIRECCIÓN DE SEGURIDAD PÚBLICA, A QUE FRACCIONAMIENTOS, COLONIAS Y ARTERIAS
VIALES PROPORCIONAN SUS SERVICIOS MUNICIPALES, ME REFIERO A TODOS LOS SERVICIOS QUE BRINDE EL
MUNICIPIO, CADA CUANDO Y EN QUÉ CONSISTEN SUS SERVICIOS.  </t>
  </si>
  <si>
    <t xml:space="preserve">SOLICITO SABER CUÁNTAS RUTAS DE RECOLECCIÓN DE BASURA TIENE EL MUNICIPIO, Y DE CADA RUTA SOLICITO
SABER POR QUÉ CALLES Y ARTERIAS VIALES PASAN Y QUE DÍAS Y HORAS. </t>
  </si>
  <si>
    <t>solicito los comprobantes y lista de personas que a la fecha ascienden a 229 que utilizaron el pago por tarjeta y las fechas de cada uno
de esos pagos</t>
  </si>
  <si>
    <t>Actas de Sesión de Cabildo del Ayuntamiento de San Luis Potosí, meses septiembre y octubre del año 2007</t>
  </si>
  <si>
    <t>51. Al 31 de diciembre de 2018, a nivel municipal, ¿Cuenta con algún programa relacionado con la violencia contra la mujer, dirigida a
lograr la igualdad de los sexos y un acceso justo y equitativo a la justicia?, de ser el caso proporcione nombre del programa, breve
descripción y fecha de vigencia de este.
52. Al 31 de diciembre de 2018, a nivel municipal, ¿Cuenta con algún programa destinado a advertir sobre los peligros del alcohol y el
abuso de estupefacientes y a prevenirlos, en vista de la frecuente presencia del abuso de alcohol y estupefacientes en los actos de
violencia contra las mujeres?, de ser el caso proporcione nombre del programa, breve descripción y fecha de vigencia de este.
53. Al 31 de diciembre de 2018, a nivel municipal, ¿Cuenta con algún programa pertinente y eficaz de educación pública y de toma de
conciencia del público destinados a prevenir la violencia contra la mujer mediante la promoción de la igualdad, la cooperación, el
respeto mutuo y las responsabilidades compartidas entre hombres y mujeres?, de ser el caso proporcione nombre del programa, breve
descripción y fecha de vigencia de este.
54. Al 31 de diciembre de 2018, a nivel municipal, ¿Cuenta con algún programa multidisciplinario y en pro de la igualdad de los sexos
en entidades públicas y privadas que participan en la eliminación de la violencia contra la mujer?, de ser el caso proporcione nombre
del programa, breve descripción y fecha de vigencia de este.
OTROS
55. Al 31 de diciembre de 2018, ¿en el municipio cuentan con algún tipo de índice público o termómetro de incidencia delictiva? Si es
así, ¿cuál? y ¿cuál es la estadística de incidencia delictiva en el municipio, según dicho instrumento?
56. Al 31 de diciembre de 2018, ¿cuál es el número de denuncias anónimas recibidas y cuáles son los 5 acontecimientos más
denunciados?
57. Al 31 de diciembre de 2018, ¿cuántas videocámaras de vigilancia que el municipio administran se encuentran instaladas en el
municipio? ¿cuántas de ellas son funcionales?
58. Al 31 de diciembre de 2018, a nivel municipal ¿se cuenta con un Centro de Prevención del delito? De ser el caso, proporcione
domicilio y ubicación de este. ¿Cuáles son los programas de prevención al delito en el municipio? ¿en qué consistieron y cuál fue el
monto de inversión anual en cada uno?
59. Al 31 de diciembre de 2018, ¿se cuenta con programas a favor de la seguridad municipal? De ser el caso, ¿en qué consistieron y
cuál fue el monto de inversión anual en cada uno?
60. Al 31 de diciembre de 2018, ¿en los últimos 10 años cuántas personas han tenido el cargo de titular de la Secretaría de Seguridad
Pública Municipal? ¿cuánto tiempo duraron en el cargo dichos titulares?</t>
  </si>
  <si>
    <t xml:space="preserve">SOLICITO LOS RECIBOS DE PARTICIPACIONES FEDERALES 2019, LO REQUIERO POR ESTA VIA </t>
  </si>
  <si>
    <t xml:space="preserve">solicito los contratos con sus firmas respectivas de JOSÉ MAURO JARAMILLO GONZALEZ, FCM ASESORES JURÍDICOS DEL
CENTRO, S.A DE C.V., MDL CONSULTORIA INTEGRAL DEL CENTRO. </t>
  </si>
  <si>
    <t>SOLICITO TODOS Y CADA UNO DE LOS OFICIOS QUE CONTENGAN SU RESPECTIVO SELLO DE RECIBIDO, Y LOS CUALES
SON ENLISTADOS EN EL OFICIO CIM/CS/1134/2018</t>
  </si>
  <si>
    <t xml:space="preserve">Quisiera saber el número de casos de mediación penal que llegaron en el mes de marzo en SLP capital a los facilitadores en la
fiscalía, en el centro de mediación y conciliación penal, y cuál es el nombre como tal del centro. </t>
  </si>
  <si>
    <t xml:space="preserve">solicito planos de el arbolito
</t>
  </si>
  <si>
    <t>Realice una solicitud de información a la cual se le asigno como folio el 41919 y solicite: De acuerdo a la declaración del Secretario
General. Solicito el amparo que promovieron los Ex funcionarios del anterior trienio, esto lo solicito en versión publica, además solicito
saber los efectos del amparo y el motivo de él es decir solicito la demanda de amparo de los ex funcionarios, que áreas aún no han
podido ser notificadas sobre las observaciones de entrega recepción y las acciones que el ayuntamiento ha ejercido para llevar a cabo
las notificaciones es decir los oficios o notificaciones y razones levantadas, solicito la minuta levantada de la Junta de Gabinete, en la
que el Contralor Interno dio a conocer que sigue el proceso de comparecencias, por lo que se continúa con la asistencia de ex
titulares de distintas dependencias de esta capital. Aparte del ex tesorero cuales son los otros 4 funcionarios que se ampararon y los
motivos del amparo solicito las demandas de amparo y lo que he pedido en versión publica en caso de contener datos personales,
inconforme con la respuesta interpuse el recurso al que se le asigno el numero 121/2019-1, por lo que solicito los oficios U.T 2255/19 Y
2257/19 ASÍ COMO LOS ANEXOS DE ESTOS OFICIOS, OS SOLICITO CON LAS FIRMAS RESPECTIVAS Y POR ESTE MEDIO.</t>
  </si>
  <si>
    <t xml:space="preserve">Que trabajos ha realizado esta administración, referente al tema de alerta de genero, solicito documentación y desglose de costos por
dichos trabajos y facturas y transferencias de los gastos que se han realizado por este tema. así mismo solicito los recibos de
participaciones internacionales, federales y estatales. Todo lo solicito por este medio  </t>
  </si>
  <si>
    <t>Exhibición del documento en el que conste la licencia de construcción emitida por esa autoridad para la ejecución de la obra ubicada
en Coronel Romero numero 1668 de esta ciudad de San Luis Potosi, S.L.P. denominada Centro Universitario de la Salud de Cruz Roja
Mexicana</t>
  </si>
  <si>
    <t>. Con respecto a los servicios públicos municipales señalados en el artículo 115 fracción III de la Constitución Política de los Estados
Unidos Mexicanos, diga ¿cuáles servicios prestan de forma directa?
2. Con respecto a los servicios públicos municipales señalados en el artículo 115 fracción III de la Constitución Política de los Estados
Unidos Mexicanos, diga ¿cuáles servicios prestan de forma indirecta (a través de otros) los municipios que son capitales de las
distintas Entidades Federativas? Y de ellos (servicios prestados de forma indirecta) ¿cuáles se prestan vía Coordinación
Intermunicipal, Coordinación con el Gobierno del Estado, otras dependencias gubernamentales distintas al municipio, Fideicomisos,
Asociaciones Intermunicipales, Organismos Públicos Descentralizados, Asociaciones Ciudadanas, Empresas Particulares u otros
esquemas que hubiesen aprobado, mencionando el nombre completo de la persona física o moral o instancia responsable y el periodo
en que se acordó la prestación indirecta, e igualmente la dependencia municipal a cargo de darle seguimiento aun cuando se preste
de forma indirecta.
3. Con respecto a los servicios públicos municipales que prestan, ¿cuáles otros que no sean de los referidos en el artículo 115 fracción
III de la Constitución Política de los Estados Unidos Mexicanos, prestan de forma directa y cuáles de forma indirecta, especificando de
estos últimos a través de quiénes?
4. Indicar el Presupuesto 2018 y 2019 para los servicios públicos brindados directamente por capítulo de gasto, así como la población
atendida y programa presupuestario, sin señalar links de los portales, pues pedimos archivos de datos abiertos por parte de cada
sujeto obligado desglosado por cada uno de los servicios públicos municipales señalados en el artículo 115 fracción III de la
Constitución Política de los Estados Unidos Mexicanos.
5. Indicar el Presupuesto 2018 y 2019 para los servicios públicos brindados en coordinación con otro ente público o privado por capítulo
de gasto, así como la población atendida y programa presupuestario, sin señalar links de los portales, pues pedimos archivos de datos
abiertos por parte de cada sujeto obligado desglosado por cada uno de los servicios públicos municipales señalados en el artículo 115
fracción III de la Constitución Política de los Estados Unidos Mexicanos.
6. ¿Cuáles son los mecanismos de participación ciudadana y/o democracia participativa que se impulsan? Señalando el nombre, su
fundamento legal, cuál es la dependencia responsable de su implementación, en qué consiste y explicando los resultados alcanzados.
7. ¿Se implementa en su municipio el mecanismo conocido como Presupuesto Participativo? De ser afirmativo ¿cuál es el monto
asignado para dicho mecanismo en el 2018 y cuál para el 2019? En caso de ser negativa la respuesta ¿por qué no se implementa?
8. ¿Cuál es el método o mecanismo para la participación de los ciudadanos en la toma de decisiones para la designación de proyectos
que se financiarán con el Presupuesto Participativo 2019 en caso de implementar este mecanismo en su municipio?</t>
  </si>
  <si>
    <t>Buen día, escribo para solicitar el Registro Federal de Contribuyentes
(RFC) actual de su H. Ayuntamiento.
Le agradesco de antemano su tiempo y atención prestada.</t>
  </si>
  <si>
    <t xml:space="preserve">CONTESTAR INQUIETUD DE CIUDADANOS DE LOMAS DE LA VIRGEN
</t>
  </si>
  <si>
    <t xml:space="preserve">SOLICITO EL EXPEDIENTE EC/98921
</t>
  </si>
  <si>
    <t xml:space="preserve">planos de hacienda guaname
</t>
  </si>
  <si>
    <t>SOLICITO EL CONVENIO, ACUERDO, MINUTA, ACTA O CUALQUIERA QUE SEA EL DOCUMENTO QUE SE HAYA LEVANTADO
CON EL COMPROMISO QUE HACE EL ALCALDE CON C. CARLOS COVARRUBIAS RENDÓN DE LA AGRUPACIÓN “CAMBIO
POR SAN LUIS” Y REPRESENTANTES DE LA COMUNIDAD DE SAN JUAN DE GUADALUPE, EN DONDE REFRENDO SU
COMPROMISO PARA CONSERVAR LA ZONA DE LA SIERRA SAN MIGUELITO Y ENTRE OTRAS COSAS SE COMPROMETIÓ A
QUE NO SE PROCEDERÁ AL CAMBIO DE USO DE SUELO DE LA SIERRA SAN MIGUELITO, PORQUE NINGUNA AUTORIDAD
PUEDE AUTORIZAR DESARROLLOS URBANOS EN ÁREAS NATURALES PROTEGIDAS.</t>
  </si>
  <si>
    <t xml:space="preserve">SOLICITO EL CONVENIO “ALIANZA POR LA CIUDAD”, CON LAS FIRMAS RESPECTIVAS, Y QUE FUE ANUNCIADO EL DÍA 11 DE
JUNIO DEL 2019 EN EL CENTRO DE LAS ARTES, SOLICITO SABER QUIÉNES LA INTEGRAN, LOS NOMBRES Y CARGOS DE
LAS PERSONAS A LAS QUE SE LES TOMO PROTESTA, EL OBJETO, EL PROGRAMA O PLAN, SI SE REQUIERE RECURSO DE
CUÁNTO SERÁ, EN QUE PARTE DEL PRESUPUESTO ESTA ETIQUETADO, SI LOS INTEGRANTES REALIZARAN ALGUNA
APORTACIÓN DE RECURSO.. SOLICITO EL DOCUMENTO EN EL CUAL CONSTE QUE FUERON CONVOCADOS LOS GRUPOS
QUE ESTÁN DEFENDIENDO LA CIERRA SAN MIGUELITO, EN DOCUMENTO QUE CONSTE COMO LO DIJO EL ALCALDE
FUERON INVITADOS ESTOS GRUPOS COMO “CAMBIO POR SAN LUIS” A LAS MESAS DE TRABAJO Y A LA PLANEACIÓN, LOS
DOCUMENTOS EN DONDE FUE CONVOCADA Y PERTENEZCA A LA ALIANZA LA SOCIEDAD CIVIL, LA OPOSICIÓN, LOS
COMUNEROS, O A CUALQUIER ORGANIZACIÓN CIUDADANA DE SAN LUIS  </t>
  </si>
  <si>
    <t>Solicito según su base de datos la lista o padrón de contratistas, contratados en esta administración, lo anterior lo solicito según la
respuesta de su oficio DOP/0934/2019, así mismo solicito los contratos firmados con cada uno de ellos, y las facturas y pagos
realizados a cada uno de ellos. Lo solicito por esta via.</t>
  </si>
  <si>
    <t>Solicito todos los contratos, convenios y acuerdos firmados con el C. Oscar Alarcón Díaz, por cualquier concepto, las facturas pagadas
y por pagar y los pagos realizados. Así mismo si de esos contratos fueron llevados a cabo por adjudicaciones, invitaciones o
licitaciones, solicito el expediente de ello, y se me indique las causas de la asignación de cada obra o servicio prestado, con su
motivación y argumento legal.</t>
  </si>
  <si>
    <t xml:space="preserve">En el oficio numero DAPF/T/743/2019, refiere la cantidad de 4,028,925.00 solicito las facturas (con sus testigos y/o expediente) que
amparen esa cantidad así como los pagos realizados, solicito saber que se compró, cantidades y descripción, a quien se le compro, y
el procedimiento de compra es decir si fue licitación, adjudicación, requisición, etc., así como el expediente de dicha compra. </t>
  </si>
  <si>
    <t xml:space="preserve">Solicito Nuevamente y de la manera mas atenta se me informe fecha que tiene programada para el bacheo/pavimentación de la calle
Malaquita del Fraccionamiento Esmeralda, entre calle acerina y avenida coral, ya que a la fecha no se ha obtenido respuesta
favorable.
Agradezco de antemano su atención a la presente. quedo de Ud.
</t>
  </si>
  <si>
    <t xml:space="preserve">SOLICITO REPORTE DE ECOLOGIA
</t>
  </si>
  <si>
    <t xml:space="preserve">SOLICITO SE ME INFORME SI LA ESCUELA UBICADA EN AMATISTA EQUINA ESMERALDA COLONIA VALLE DORADO, SI SE
ENCUENTRA EN REGLA Y/O REGULAR EN CUANTO A LOS REQUERIMIENTOS DEL MUNICIPIO, DEL 2013 A LA FECHA, Y DE
SER ASÍ SE ME PROPORCIONEN LOS DOCUMENTOS CON LOS CUALES REALIZO LA REGULARIZACIÓN. </t>
  </si>
  <si>
    <t xml:space="preserve">trato, convenio, ajuste, pacto, acuerdo, arreglo, compromiso, contrato, avenencia, concierto, conciliación
Transacción, contratación, concentración de estas dependencias o entes con las personas morales y físicas como :
1. Parque Industrias de America, s.a. de c.v.
2. Parques American Industries, s.a. de c.v.
3. Luis Lara Armendáriz
4. Julio cesar García Meléndez
5. Eduardo Rodríguez Colunga
6. Héctor Alejandro Gómez Sánchez
en relación dos predios que se encuentran en la comunidad noria de san José, municipio y estado de san Luis, sobre la av. industrias o
lateral de la carretera 57 dirección san luis potosí a Querétaro, entre el eje 136 y el parque industrial tres naciones, dentro de la zona
industrial del potosi.
El primero; entre av. de las torres (o acceso a la comunidad) camino antiguo a santa María eje 136 y carretera 57
el segundo; entre av. de las torres (o acceso a la comunidad) carretera 57, particulares y la empresa instalada ZOPPAS INDUSTRIES
y que versen sobre:
permisos, autorizaciones, asentamiento, anuencia, aprobación, consentimiento, licencia, facultad, consentimiento, facilidad, venia,
salvoconducto, para construir algún tipo de infra estructura en dichos predios, como puede ser;
bardas, excavaciones, demoliciones, deforestar, limpieza, encarpeta miento, calles, avenidas, banquetas, lámparas, alumbrado,
camellones, anuncios, drenaje, alcantarillado, red, eléctrica, red de drenaje, conexión a las mismas, esto desde el año 2009 a el dia de
hoy 
El acceso </t>
  </si>
  <si>
    <t>Estatus actual del contrato con la empresa PANAVI S.A DE C.V.
Cuanto adeuda el ayuntamiento a PANAVI S.A DE C.V.
Cantidad del monto por el cual se presupuestaron luminarias.
A que empresa será designada la adquisición de luminarias</t>
  </si>
  <si>
    <t xml:space="preserve">Contrataciones realizadas por la secretaria de bienestar social desde enero a la fecha, especificando cargo y fecha de su contratación.
Para todo el estado de San Luis Potosí. </t>
  </si>
  <si>
    <t xml:space="preserve">¿Cuál es la cantidad de personas que desempeñan el comercio ambulante en el municipio de San Luis Potosi? si existe una
estadistica favor de anexar el enlace web. </t>
  </si>
  <si>
    <t>Ruego me determine la norma ( ley o reglamento obligatorio apara los ciudadanos) que establece los requisitos para solicitar la
instalación de una caseta de vigilancia ( por la seguridad de todo la localidad) en el fraccionamiento Villas Mallorca, Delegación de
Pozos, en el acceso por la colonia la Borrega que se acaba de abrir, ya que la Constructora Quid se encuentra promocionando la venta
de una sección de casas nuevas y abrieron el acceso cerrado con malla durante la construcción</t>
  </si>
  <si>
    <t xml:space="preserve">Planos del Proyecto definitivo autorizado de las 3 secciones del fraccionamiento Villas Mallorca en la Delegación de Pozos, , San Luis
Potosí, San Luis Potosí, SOBRE VIVIENDAS Y ÁREAS DE DONACIÓN. </t>
  </si>
  <si>
    <t xml:space="preserve">Si la C. GINA MARIBEL ROCHA PEÑUELAS en su carácter de representantes del ayuntamiento y de los 58 ayuntamientos de los
municipios de San Luis Potosí , recibía por parte del H. Ayuntamiento de la capital, algún tipo de pago por concepto de compensación,
bono o de otra denominación dentro del periodo comprendido del 20 de diciembre del año 2018 a la fecha actual .
De ser cierto, el punto anterior favor de proporcionar los comprobantes de pago que se le haya efectuada a dicha persona por el
periodo mencionado. 
El acceso a la información </t>
  </si>
  <si>
    <t>Se solicitan las características del parque vehicular con el que se ofrece el servicio de transporte público en la ciudad de San Luis
Potosí.
Los datos que se solicitan son por autobuses convencionales, concesionados y BRT:
Cantidad de unidades que ofrecen el servicio en la ciudad.
Edad promedio del parque vehicular
Porcentaje de unidades que tiene menos de 10 años de vida útil.
Porcentaje estimado de unidades que utiliza diesel, gas o eléctricas</t>
  </si>
  <si>
    <t xml:space="preserve">Pagos efectuados a periodistas y medios de comunicación durante los meses de enero, febrero, marzo, abril y mayo de 2019.
</t>
  </si>
  <si>
    <t>informe de presupuesto correspondiente a los años 2015, 2016, 2017, 2018, 2019.
informe de ingresos y egresos de los años mencionados anteriormente 2015, 2016, 2017, 2018, 2019.</t>
  </si>
  <si>
    <t xml:space="preserve">SOLICITO LA SIGUIENTE INFORMACIÓN: MANUAL DE PROCEDIMIENTOS DE LA DIRECCIÓN DE SERVICIOS MUNICIPALES.
REQUISITOS A CUBRIR PARA SOLICITAR UNA EXHUMACIÓN EN PANTEONES MUNICIPALES. TRAMITE A CUBRIR PARA
REALIZAR UNA EXHUMACIÓN EN PANTEONES MUNICIPALES, ES DECIR, INDICAR EL PROCESO QUE DEBE SEGUIR
CUALQUIER SOLICITANTE, QUE VAYA DESDE FORMATOS A LLENAR, COSTOS A CUBRIR, AUTORIDADES A LAS QUE TENGA
QUE ACUDIR, ASÍ HASTA CUBRIR TODO EL PROCEDIMIENTO. </t>
  </si>
  <si>
    <t>En relación a la respuesta que me fue entregada a la solicitud 0633819 donde mencionan que se han otorgado 127 traslados de
dominio al Fraccionamiento Residencial La Vista, requiero ahora el detalle de cuantos traslados de dominio fueron otorgados pero año
por año a la fecha.</t>
  </si>
  <si>
    <t>En la página oficial del municipio aparece este reporte: Este martes fue signado el acuerdo salarial entre el Gobierno municipal y el
Comité ejecutivo del Sindicato de Trabajadores al Servicio del Municipio de San Luis Potosí, en el que se reconocen las garantías y
derechos de los servidores públicos, luego del incumplimiento del compromiso gremial que la anterior administración mantuvo los 3
años. Solicito el acta y/o acuerdo que fue signado, lo requiero claro con esas firmas, dice que será retroactivo a enero, solicito me
informe de que año es ese enero, cuando se dará o la fecha si ya se dio, si es en partes se me den las fechas programadas y el
porcentaje que se ira dando en cada parte, cuanto se tiene contemplado pagar por el retroactivo que mencionan esto lo requiero en
total si es una sola exhibición o si es en partes se me diga por cada parte cuanto se tiene contemplado pagar, y de donde se pagara o
se pagó, o es decir, de donde saldrá o salió el recurso, que parte del presupuesto resulto afectado.</t>
  </si>
  <si>
    <t xml:space="preserve">SOLICITO TODOS Y CADA UNO DE LOS CONTRATOS (CON FIRMAS), ASÍ MISMO SOLICITO LAS FACTURAS Y PAGOS (YA
SEA CHEQUES O TRANSFERENCIAS), CELEBRADOS CON LAS PERSONAS QUE A CONTINUACIÓN MENCIONO:
 SALVADOR MORENO  ANGUIANO  PERSONA FISICA CON ACTIVIDAD EMPRESARIAL
HUMBERTO RAMOS  PEDRAZA PERSONA FISICA CON ACTIVIDAD EMPRESARIAL
ROBERTO ROMO TOBIAS PERSONA FISICA CON ACTIVIDAD EMPRESARIAL
LESLIE CLAUDIA RODRIGUEZ HERNANDEZ LESSCAR, DUCTOS MAQUINARIA Y SERVICIOS, S.A. DE C.V.
ROSA MARIA JASSO NARVAES  PERSONA FISICA CON ACTIVIDAD EMPRESARIAL
JOSE ABRAHAN  MENDEZ  DE LIRA  PERSONA FISICA CON ACTIVIDAD EMPRESARIAL
GABRIEL ESQUIVEL GOMEZ GRUPO CONSTRUCTOR RODIGAMA, S.A. DE C.V.
JUAN ANGEL LEIVA  MARTINEZ PERSONA FISICA CON ACTIVIDAD EMPRESARIAL
ROBERTO RAMIREZ GUERRERO PERSONA FISICA CON ACTIVIDAD EMPRESARIAL
MARCELO  DE LOS SANTOS ANAYA MARCELO DE LOS SANTOS Y CIA, S.C.
GUSTAVO  BARRERA LOPEZ BARRERA CONSULTORES, S.C.
CARLOS GONZALEZ DIAZ INFANTE PERSONA FISICA CON ACTIVIDAD EMPRESARIAL
FRANCISCO GUTIERREZ HERRERA AMKOCOC EDIFICACIONES, S.A. DE C.V.
EAO. JOEL FERNANDO GARCIA RODRIGUEZ CUMARU S.DE R.L. DE C.V.
ARQ. JORGE ALEJANDRO PALAU VAZQUEZ GRUPO CONSTRUCTOR TRES EME, S.A. DE C.V.
ING. OSCAR ALEJANDRO ARAUJO THOMPSON CONCRESER, S.A. DE C.V.
ROBERTO ROMO  TOBIAS  PERSONA FISICA CON ACTIVIDAD EMPRESARIAL
JAVIER SANCHEZ FLORES ASFALTOS Y TRITURADOS PUJAL, S.A. DE C.V.
JULIO CESAR PEREZ RICARDEZ PEREZ RICARDEZ Y ASOCIADOS, S.A. DE C.V.
VICTOR  TENA REYES INVESTIGACIONES MEDICAS DEL POTOSI, S.A DE C.V.
CARLOS GOMEZ SERRATO "SERVI-BOMBAS DEL POTOSI"
JESÚS DANIEL  TORRES  CAZARES PERSONA FISICA CON ACTIVIDAD EMPRESARIAL
JORGE ALBERTO PUENTE  SANTANA PERSONA FISICA CON ACTIVIDAD EMPRESARIAL
</t>
  </si>
  <si>
    <t xml:space="preserve">solicito se me informe cuales son los puestos laborales que serán beneficiados con el incremento salarial, en base al tabulador oficial
2019, solicito la información de todas las direcciones dependientes de este H. Ayuntamiento. Así mismo solicito saber de cuanto sera
el aumento. </t>
  </si>
  <si>
    <t xml:space="preserve">SOLICITO SE ME INFORME O PROPORCIONE EL DOCUMENTO CON EL CUAL SE AUTORIZO LA INSTALACIÓN DE LOS
LETREROS CON LA LEYENDA PROPIEDAD DEL MUNICIPIO SI FUE UN PARTICULAR O EL MUNICIPIO, SE ME INFORME SI EL
PREDIO ES PROPIEDAD DEL MUNICIPIO, PARTICULAR O DE LA EMPRESA Jer Desarrollador Inmobiliario, TODO LO ANTERIOR
DEL PREDIO EN FRACCIONAMIENTO O COLONIA VALLE VERDE EN CALLE URANO ESQUINA CON MERCURIO CON
SUPERFICIE DE 2512.6 MTS2  </t>
  </si>
  <si>
    <t>Solicito se informe sobre la solicitud de atención ciudadana OP194753 fecha en que fue recibida, falla que fue reportada, qué
seguimiento le dieron, quién la canalizó o le dió la atención, a quién la canalizaron, si se hizo alguna dictaminación, nombre de quién la
dictaminó, el status del reporte, en qué fecha fue atendido y cualquier acción que indique cualquier tipo de atención a ese reporte.
Solicito la información en Excel por esta vía.</t>
  </si>
  <si>
    <t>Quisiera que me informaran cual será el costo total de la prueba piloto de la ciclovía en el municipio de San Luis Potosí, S.L.P.</t>
  </si>
  <si>
    <t xml:space="preserve">SEGUNDA SINDICATURA
-Cuál es el monto total de dinero pagado a ex empleados que demandaron al ayuntamiento por despidos injustificados.
-A cuántos empleados se les ha tenido que pagar
-Cuántos asuntos no han podido proceder
-De los 430 archivos activos de demandas laborales rezagadas del 2012 y del 2015 cuantos se han resuelto.
-Cuántos empleados solicitaron reinstalación
-Cuántos no han procedido
-Cuántos casos hay en riesgo de que el ayuntamiento pierda
</t>
  </si>
  <si>
    <t>Por medio del Presente me permito solicitar la siguiente informacion publica, al Tesorero del Ayuntaminto de la Capital, asi como al
encargado de Planeacion Financiara del Ayuntamiento de la Capital:
1.-Cual fue el costo total de la prueba piloto del Proyecto de la Ciclovia ubicado en la Av Himno Nacional de esta Ciudad capital.
2.-Cual fue el Costo de la Ciclovia ubicado en la Av Himno Nacional de esta Ciudad capital desglosado en materiales y mano de obra.
3.- Que empresa fue la Responsable de realizar la instalación para la prueba piloto de la Ciclovia ubicado en la Av Himno Nacional de
esta Ciudad capital?
4.- El estado financiero autorizado Y/o presupuesto, por el H. Cabildo previo al gasto de esta prueba piloto de la Ciclovia ubicado en la
Av Himno Nacional de esta Ciudad capital?</t>
  </si>
  <si>
    <t xml:space="preserve">Por medio del presente me permito solicitar la siguiente información al
Secretario General del Ayuntamiento de San Luis Potosí:
1.- El acta de la Reunion de la comisión Edilicia de Desarrollo y Equipamiento Urbano, donde previo a la prueba Piloto de la ciclovia
ubicada en la Av. Himno Nacional de esta ciudad, se llevo acabo la discusión y/o aprobación para la ejecución de esta Obra.
2.-El acta de la comisión edilicia de Policia Preventiva Vialidad y Transporte, donde previo a la prueba Piloto de la ciclovia ubicada en
la Av. Himno Nacional de esta ciudad, se llevo acabo la discusión y/o aprobación para la ejecución de esta Obra.
3.-El acta de cabildo en la cual se aprueba la adecuación presupuestal para la ejecución de la Ciclovia ubicada en la Av. Himno
Nacional de esta Ciudad.
4.-El informe del primer Semestre del año 2019, en el cual se da seguimiento a la declaratoria de alerta de violencia de genero
femenino, que corresponde al Ayuntamiento de San Luis Potosi.
</t>
  </si>
  <si>
    <t xml:space="preserve">Por medio del Presente me permito solicitar la siguiente información al C. TESORERO y OFICIAL MAYOR, del Ayuntamiento de San
Luis Potosi;
1.-Cual fue el porcentaje de incremento que se otorgo al Sindicato de Trabajadores del Ayuntamiento de la Capital.
2.-Cual sera el costo general que implica el aumento otorgado al Sindicato de Trabajadores del Ayuntamiento de la Capital.
3.- Cual es el la cantidad economica que se paga cada quincena, por concepto de pago de nomina a trabajadores sindicalizados, de
confianza y funcionarios de primer nivel. </t>
  </si>
  <si>
    <t xml:space="preserve">Por medio del presente me permito solicitar al Contralor Interno del Ayuntamiento de San Luis Potosi, la Siguiente Información:
1..- La C. NADIA CAROLINA RANGEL VALDIVIA, es trabajadora del Ayuntamiento en el area de Coordinacion General de
Investigacion y Contraloria Social y Representante del Contralor Interno en su caracter de Vocal de Comite?
2.- Si es afirmativo cual es el salario integrado de la C. NADIA CAROLINA RANGEL VALDIVIA?
</t>
  </si>
  <si>
    <t xml:space="preserve">Por medio del presente me permito solicitar la siguiente información al Director de Ecologia de Ayuntamiento de la Capital.
1.-Cual es el soporte tecnico ecologico y de factibilidad para la realizacion de la Ciclovia en la Av Himno Nacional de esta Ciudad.
2.-Cual es la Extension territorial que actualmente de encuentra bajo el concepto de Area Natural Protegida de la Sierra de San
Miguelito, que esta dentro de el Municipio de San Luis Potosi.
3.- Cuantas empresas se encuentran dentro del rango de monitoreo por posible contaminación ambiental en el Municipio de San Luis
Potosi. </t>
  </si>
  <si>
    <t>Requiero la licencia de funcionamiento de Nohemí Martínez Ruiz Sandoval, el número de refrendos que ha pagado, toda la
información pública con que se cuenta o en su caso versión pública, con folio de licencia A-0002071.
También requiero los traslados de dominio de la clave catastral 2400102801000104411300010000000 y si este predio estuvo a
nombre de Nohemí Martínez Ruiz Sandoval o cualquier otros.
Toda esta información la requiero del año 2000 a la fecha actual, desagregada por años.</t>
  </si>
  <si>
    <t>Por medio del presente me permito solicitar al C. Regidor Juan Antonio Salas Herrera, la siguiente información
1.- En su calidad de Presidente de la Comisión de Desarrollo Rural y Asuntos Indígenas, me pueda proporcionar de manera
electrónico los 4 informes bimestrales correspondiente de Octubre de 2018, a Mayo de 2019, en fundamento al articulo 110 fracción
XII del Reglamento interno del Municipio Libre de San Luis Potosí.
2.- En su calidad de Presidente de la Comisión de Desarrollo Rural y Asuntos Indígenas, me pudiera hacer llegar en vía electrónica, el
expediente del Amparo interpuesto contra el Plan Municipal de Desarrollo por los grupos originarios del municipio de San Luis Potosi.
3.- Cual fue la agenda de la reunión del 21 de junio de 2019, en la colonia 20 de noviembre que se publicito en Medios de
Comunicación, entre el Director de Desarrollo Social y Usted.
https://www.codigosanluis.com/oscar-valle-chupando-arranca-campana-alcaldia-2021/</t>
  </si>
  <si>
    <t xml:space="preserve">Por medio del presente me permito solicitar al C. OSCAR VALLE PORTILLA, DIRECTOR DE DESARROLLO SOCIAL, la siguiente
información :
1.- Cual fue la agenda de la reunión del dia 21 de junio de 2019, en la colonia 20 de noviembre de esta ciudad, que se publicito en
Medios de Comunicación, entre el Regidor Juan Antonio Salas Herrera y Usted.
https://www.codigosanluis.com/oscar-valle-chupando-arranca-campana-alcaldia-2021/
</t>
  </si>
  <si>
    <t>Por medio del Presente me permito Solicitar la Siguiente información a la Directora de Recursos Humanos del Ayuntamiento de San
Luis Potosí:
1.- Cual es el Salario integral que recibe el C. Regidor JUAN ANTONIO SALAS HERRERA?
2.- Cuanto Personal tiene a su cargo dentro de la Oficina de Regidores de Ese Ayuntamiento?
3.- Cuantos prestamos económicos a Solicitado a la Tesorería del Ayuntamiento de San Luis Potosí.
4.- Hay familiares del Regidor Juan Antonio Salas Herrera, trabajando para el Ayuntamiento de la Capital.</t>
  </si>
  <si>
    <t>Por medio del Presente me permito solicitar al C. Lic Carlos Hernández Palomares, director de Comunicación Social del Ayuntamiento,
la siguiente información:
1.- ¿ Cuanto fue el gasto por parte del Ayuntamiento de la Capital en los “ Spots” de la campaña mediática “VIDA O BEBIDA”?
2.- Los Contratos de las Radiodifusoras de la campaña mediática “VIDA O BEBIDA”
3.- El oficio de orden entregado para la ejecución de la campaña mediática “VIDA O BEBIDA”.
4.- Cual ha sido el Costo de difusión de la imagen del Alcalde XAVIER NAVA PALACIOS, que el ayuntamiento ha erogado, de los
meses de FEBRERO, MARZO , ABRIL Y MAYO de 2019.
5.- Cuanto personal trabaja en la Dirección de Comunicación Social del Ayuntamiento de la capital.
6.- Cual fue el costo total de la campaña mediática de la “Ciclovía”
7.- Los contratos de difusión en medios electrónicos, impresos y de radio de la campaña mediática “Ciclovía”</t>
  </si>
  <si>
    <t xml:space="preserve">Por medio del Presente me permito solicitar la siguiente informacion al Secretario Particular del Alcalde del Ayuntamiento de San Luis
Potosi.
1.- La agenda publica del Presidente Municipal de los meses de Enero, febrero, marzo, abril y Mayo de 2019.
2.- Cuantas antenciones a ciudadanos se realizaron por parte del Presidente Municipal en el los meses de Enero, Febrero, Marzo, Abril
y Mayo de 2019.
3.- Ha salido de Viaje fuera del la Ciudad o el Pais el Presidente Municipal, Desde Octubre de 2018, a la fecha?
4.- Quien es el encargado de logistica de la Presidencia Municipal?
5.- El informe de Actividades del Secretario Particular de la Presidencia Municipal de los meses de octubre, noviembre y diciembre de
2018. Enero, Febrero, Marzo, Abril y Mayo de 2019.  </t>
  </si>
  <si>
    <t>Requiero la licencia o licencias de funcionamiento comercial de Nohemí Martínez Ruiz Sandoval, así como los números de folio de lo
refrendos que ha pagado, toda la información pública con que se cuenta o en su caso versión pública de la licencia,
con folio de licencia A-0002071.
También requiero los traslados de dominio de la clave catastral 4411301000 y si este predio estuvo a nombre de Nohemí Martínez
Ruiz Sandoval.
Toda esta información la requiero del año 2000 a la fecha actual, desagregada por años.</t>
  </si>
  <si>
    <t>Padrón de cajones de estacionamientos exclusivos en la vía publica otorgados por la Policía Vial de la Dirección General de
                                                                                                                                                                                                                                                                Seguridad publica Municipal
-Precio de la licencia para contar con estacionamiento exclusivo
-Cantidad de multas aplicadas por no solicitar permiso de cajones de estacionamientos exclusivos en la vía publica y estacionarlo en la
                                                                                                                                                                                                                                                                vía publica</t>
  </si>
  <si>
    <t>Convenios o contratos celebrados con la empresa de publicidad y propaganda Doblezero y/o Mauricio Ayala, así como pagos
efectuados con motivo de dichos convenios o contratos.</t>
  </si>
  <si>
    <t xml:space="preserve">BUENA TARDE SEÑOR ALCALDE, QUISIERA SOLICITARLE INFORMACIÓN REFERENTE A LAS CICLOVIAS QUE SE INSTALO
EN LA AVENIDA VENUSTIANO CARRANZA, AV. HIMNO NACIONAL, Y DE TODAS Y CADA UNA DE LAS QUE YA SE
INSTALARON Y SE TIENE PROGRAMADAS INSTALAR, YO SOY PROPIETARIA (BUENO NO PROPIETARIA RENTO) DE UN
NEGOCIO EN UNA DE ESAS ARTERIAS QUE HAN SIDO AFECTADAS POR ESTE PROYECTO, Y ME HE VISTO MUY DAÑADA
YA QUE MIS VENTAS HAN CAÍDO NOTORIAMENTE, SOLICITO SEA TAN AMABLE DE ENVIARME DE CADA UNA DE LAS
OBRAS Y DE LAS QUE ESTÁN POR INSTALAR:
• EL PROYECTO DE DICHA OBRA. Y A CARGO DE QUIEN ESTA LA OBRA. LOS AVANCES QUE SE TIENE. Y PARA CUANDO SE
TIENE PROYECTADO CONCLUIR.
• SI SE SOLICITO EL PERMISO DE LOS VECINOS PARAS DICHO PROYECTO O ALGO SIMILAR, (PORQUE NI ESTUVE
ENTERADA Y TENGO MI NEGOCIO), SOLICITO EL DOCUMENTO QUE SE HAYA LEVANTADO O EL QUE SE TENGA DE DICHA
PUESTA EN CONOCIMIENTO A LOS VECINOS.
• SI SE TIENE O SE TUBO PLATICAS CON LOS COMERCIANTES ESTABLECIDOS, SOLICITO EL DOCUMENTO QUE LO
DEMUESTRE Y QUIEN LO FIRMA. Y SI NO SE REALIZO SE ME INDIQUE PORQUE O EL DOCUMENTO QUE DEMUESTRE QUE
NO SE REQUIERE.
• SOLICITO SABER CUANTO SE HA GASTADO AL DÍA DE HOY EN LA INSTALACIÓN DE LOS CONOS O COMO SE LLAMEN. ASÍ
COMO LOS DEMÁS GASTOS QUE SE HAYAN GENERADO A LA FECHA, ESTO LO REQUIERO CON REQUISICIONES DE
COMPRA, FACTURAS Y PAGOS REALIZADOS.
• DE LOS CONOS O PALOS NARANJAS QUE NOS PUSIERON, CUANTOS SON EN TOTAL, EL COSTO DE CADA UNO Y LA
FACTURA, ASI COMO LA FORMA DE PAGO DE ELLOS
• CUANTO COSTARA EL PROYECTO EN TOTAL.
• A QUIEN SE LE ASIGNO DICHA OBRA, EL CONTRATO O SUBCONTRATO DE LA OBRA.
• SOLICITO SABER MEDIANTE QUE PROCESO FUE ASIGNADA LA OBRA, ES DECIR, SI SE LICITO O SE ADJUDICO DE
MANERA DIRECTA, DE CUALQUIERA QUE SEA EL CASO SOLICITO EL EXPEDIENTE COMPLETO, EN TODAS SUS ETAPAS.
• TENDREMOS ALGÚN APOYO POR LAS PERDIDAS LOS COMERCIANTES
 </t>
  </si>
  <si>
    <t>Copia digital del estudio de aforo de tránsito para el proyecto de la ciclovía en avenida Himno Nacional
Cuántas bicicletas pasan al día y por hora en dicha avenida?</t>
  </si>
  <si>
    <t>Por medio de la presente me permito solicitar al Contralor Interno del Ayuntamiento de San Luis Potosi, La siguiente Informacion:
1.- La lista de Notificaciones efectuadas por estrados de la contraloria interna del ayuntamiento de la capital, certificada, del Mes de
Enero, Febrero, Marzo, Abril y Mayo del año 2019
2.- El Regamento Interno, y Manual de Procedimientos de la Contraloria Social del Ayuntamiento de la Capital</t>
  </si>
  <si>
    <t>OFICIO EMITIDO POR LA SEGUNDA SINDICATURA IDENTIFIACO CON LAS SIGLAS CAL/187/2019</t>
  </si>
  <si>
    <t>Solicito a usted de la manera más respetuosa, me proporcione información en forma digital referente a los proveedores de
ayuntamiento en la direccion de desarrollo economico que contrato la administración en 2018, incluyendo nombre de cada uno de los
proveedores, bien o servicio adquirido, costo total de lo adqurido, fechas de realizacion de pagos, facturas de los mismos, y de existir
algun adeudo la relacion de los mismos proveedores</t>
  </si>
  <si>
    <t xml:space="preserve">Solicito a usted de la manera más respetuosa, me proporcione información en forma digital referente a los proveedores de
ayuntamiento en la direccion de desarrollo economico que contrato la administración en 2017, incluyendo nombre de cada uno de los
proveedores, bien o servicio adquirido, costo total de lo adqurido, fechas de realizacion de pagos, facturas de los mismos, y de existir
algun adeudo la relacion de los mismos proveedores. </t>
  </si>
  <si>
    <t xml:space="preserve">Solicito a usted de la manera más respetuosa, me proporcione información en forma digital referente a los proveedores de
ayuntamiento en la direccion de desarrollo economico que contrato la administración en 2016, incluyendo nombre de cada uno de los
proveedores, bien o servicio adquirido, costo total de lo adqurido, fechas de realizacion de pagos, facturas de los mismos, y de existir
algun adeudo la relacion de los mismos proveedores. </t>
  </si>
  <si>
    <t>Solicito a usted de la manera más respetuosa, me proporcione información en forma digital referente a los proveedores de
ayuntamiento en la direccion de desarrollo economico que contrato la administración en 2015, incluyendo nombre de cada uno de los
proveedores, bien o servicio adquirido, costo total de lo adqurido, fechas de realizacion de pagos, facturas de los mismos, y de existir
algun adeudo la relacion de los mismos proveedores.</t>
  </si>
  <si>
    <t xml:space="preserve">Solicito a usted de la manera más respetuosa, me proporcione información en forma digital referente a los proveedores de
ayuntamiento en la direccion o subdireccion de alumbrado publico municipal que contrato la administración en los primeros 6 meses
del 2019, incluyendo nombre de cada uno de los proveedores, bien o servicio adquirido, costo total de lo adqurido, fechas de
realizacion de pagos, facturas de los mismos, y de existir algun adeudo la relacion de los mismos proveedores.  </t>
  </si>
  <si>
    <t>olicito a usted de la manera más respetuosa, me proporcione información en forma digital referente a los proveedores de
ayuntamiento en la direccion o subdireccion de alumbrado publico municipal que contrato la administración en 2018, incluyendo
nombre de cada uno de los proveedores, bien o servicio adquirido, costo total de lo adqurido, fechas de realizacion de pagos, facturas
de los mismos, y de existir algun adeudo la relacion de los mismos proveedores.</t>
  </si>
  <si>
    <t xml:space="preserve">Solicito a usted de la manera más respetuosa, me proporcione información en forma digital referente a los proveedores de
ayuntamiento en la direccion de alumbrado publico municipal que contrato la administración en 2017, incluyendo nombre de cada uno
de los proveedores, bien o servicio adquirido, costo total de lo adqurido, fechas de realizacion de pagos, facturas de los mismos, y de
existir algun adeudo la relacion de los mismos proveedores. </t>
  </si>
  <si>
    <t>Solicito a usted de la manera más respetuosa, me proporcione información en forma digital referente a los proveedores de
ayuntamiento en la direccion o subdireccion de alumbrado publico municipal que contrato la administración en 2016, incluyendo
nombre de cada uno de los proveedores, bien o servicio adquirido, costo total de lo adqurido, fechas de realizacion de pagos, facturas
de los mismos, y de existir algun adeudo la relacion de los mismos proveedores.</t>
  </si>
  <si>
    <t xml:space="preserve">Motive y fundamente el otorgamiento de las 5 licencias de construcción otorgadas al Fraccionamiento La Vista en 2019 tal como se me
informo en la solicitud 0409019.
Requiero copia electrónica de las cinco licencias de construcción otorgadas.
Así mismo requiero copia electrónica del permiso oficial que otorgó Interapas al Fraccionamiento La Vista para la factibilidad de los
servicios de agua potable y alcantarillado. </t>
  </si>
  <si>
    <t>Requiero copia electrónica del amparo o recurso legal presentado al Ayuntamiento de San Luis Potosí por el Fraccionamiento Villa
Magna el cual les permite otorgar el servicio de agua potable.</t>
  </si>
  <si>
    <t>Contratos y/o convenios firmados con empresas que prestan servicios de Comunicación, Medios de Comunicación y Publicidad, ya
sea en Radio, Televisión, Prensa Escrita y/o Internet, por cualquier concepto, a partir del 1 de octubre de 2018 a la fecha</t>
  </si>
  <si>
    <t xml:space="preserve">Por medio de la presente plataforma, solicito:
Licencia de uso de suelo
Licencia de funcionamiento y/o permiso
Permiso de Protección Civil y
Permiso ambiental
De la personal moral TERMI-CENTRO S.A. de C.V. ubicada en cualquiera de estas direcciones:
Carretera 57 Kilómetro 18, hacia las vías de Cansas (SIC) ubicadas en Cerritos Delegación la Pila.
Carretera Queretaro-San Luis Potosí, Km. 183.4 Ejido La Pila, S.L.P.
Calle Prolongación Venustiano Carranza No. 1002, Ejido La Pila, S.L.P.
</t>
  </si>
  <si>
    <t>Por medio de la presente plataforma, solicito:
Copia de la Licencia Municipal de Usos de Suelo para la construcción, emitida el 25 de mayo del 2015, con folio 45627, solicitado por
Gerardo Mares Magaña, propietario de la persona moral TERMI-CENTRO S.A. de C.V., con domicilio en Carretera Querétaro-San Luis
Potosí, Km 183.4 Ejido la Pila, S.L.P
Copia de Licencia de Construcción, licencia de uso de suelo y alineamiento y número oficial de folio 46103, a nombre de Termicentro,
S.A. de C.V., con domicilio Carretera Querétaro-San Luis Potosí, Km 183.4 Ejido la Pila, S.L.P. y/o Calle Prolongación Venustiano
Carranza No. 10002, Ejido La Pila, S.L.P.</t>
  </si>
  <si>
    <t xml:space="preserve">SOLICITO LOS ESTUDIOS REALIZADOS PARA LA CONSTRUCCIÓN DE LAS CICLOVIAS, DE TODAS, SOLICITO EL
DOCUMENTO EN EL QUE CONSTE CUANTAS BICICLETAS TRANSITAN POR CADA UNA DE LAS VIALIDADES EN DONDE
HAN SIDO Y SERÁN INSTALADAS, ESTUDIOS DE POLICÍA VIAL, DE INEGI (PARA SABER CUANTOS POTOSINOS UTILIZAN
ESE TRANSPORTE), ESTUDIOS DE OBRA PUBLICA, ASÍ COMO TODOS Y CADA UNO DE LOS ESTUDIOS QUE SE TENGAN
PARA LA REALIZACIÓN DE ESTAS OBRA, ASÍ COMO LAS MINUTAS DE TRABAJO QUE SE TENGAN CON, LAS JUNTAS DE
MEJORAS DE LAS COLONIAS AFECTADAS (QUE DIGA BENEFICIADAS) Y LOS COMERCIANTES ESTABLECIDOS E
INFORMALES, , EL ESTUDIO DE TRANSITO PARA SABER QUE HARÁN LOS QUE SE ESTACIONABAN EN ESOS LUGARES Y
QUE PASA CON LA OBSTRUCCION DE QUE SE HIZO EN LOS ESPACIOS PARA DISCAPACITADOS COMO EN LAS
BANQUETAS, SI HAY ESTACIONAMIENTOS SUFICIENTES PARA ABSORVER TODOS LOS AUTOS QUE SE ESTACIONABAN Y
CUALES ESTACIONAMIENTOS SON Y SU UBICACION, CUANTAS BICICLETAS POR MINUTO PASAN POR ESAS CICLOVIAS Y
CUANTAS PERSONAS SERAN BENEFICIADAS CON ESTE PROYECTO, ESTO LO SOLICITO EN UN DOCUMENTO QUE
AMPARE EL ESTUDIO REALIZADO, EN FIN REQUIERO TODA LA INFORMACIÓN RELATIVA A ESTAS OBRAS, EL COSTO POR
CADA UNA Y EN TOTAL, EL CONTRATO DE OBRA Y LAS FACTURAS PAGADAS Y POR PAGAR DE DICHAS OBRAS. Y EL
EXPEDIENTE DE ASIGNACIÓN DE LA OBRA (LLÁMESE LICITACIÓN, INVITACIÓN RESTRINGIDA O ADJUDICACIÓN DIRECTA),
TAMBIÉN SOLICITO EL ESTUDIO O PERMISO O VISTO BUENO O CUALQUIER DOCUMENTO EXPEDIDO POR LA SECRETARIA
DE COMUNICACIONES Y TRANSPORTES PARA REALIZAR ESTA OBRA, SI NO SE CUENTA CON EL SE ME MOTIVE Y
FUNDAMENTE EL PORQUE NO SE TIENE.   </t>
  </si>
  <si>
    <t>CUANTOS Y CUALES MEDIOS DE COMUNICIACION, SE HAN UTILIZADO PARA INFORMAR SOBRE LAS CICLOVIAS, SE ME DE
EL ANUNCIO PUBLICADO O BOLETIN O LO QUE SE HAYA REALIZADO PARA INFORMAR A LA CIUDADANIA, SOLICITO EL
CONTRATO CON ESOS MEDIOS PARA DICHO COMUNICADO, LOS COSTOS, FACTURAS Y PAGOS</t>
  </si>
  <si>
    <t>SOLICITO EL DOCUMENTO EN EL QUE CONSTE EL OPERATIVO DE LLUVIAS 2019 AL QUE HACE REFERENCIA EL ALCALDE
EN FACE, SOLICITO SABER EN QUE CONSISTE, CUANTOS ELEMENTOS ESTÁN DISPONIBLES PARA DICHO OPERATIVO.</t>
  </si>
  <si>
    <t xml:space="preserve">SOLICITO LA CANTIDAD EXACTA DEL EQUIPO DE LIMPIEZA QUE ENTREGO EL ALCALDE DEBIDO A LAS INUNDACIONES, EN
QUE CONSISTE, (ESCOBA, TINAS ETC), PERO SOLICITO EL DESGLOSE POR UNIDAD CUANTOS ARTÍCULOS DE CADA UNO,
LA REQUISICION DE LA COMPRA, LAS FACTURAS Y LOS PAGOS. DE QUE OTRA MANERA SE TIENE CONTEMPLADO
AYUDAR A LOS AFECTADOS, Y A CUANTAS PERSONAS SE LES ENTREGO, SI TIENEN EL LISTADO LO SOLICITO, EN QUE
COLONIAS FUERON ESTAS ENTREGAS CUANDO Y CUANTAS FALTAN POR ENTREGAR, ES DECIR CUANTOS SE TIENEN
CONTEMPLADO ENTREGAR Y EN DONDE LAS COLONIAS EXACTAS, Y DE QUIEN FUE ESTA GRANDISIMA IDEA.
</t>
  </si>
  <si>
    <t>SOBRE LAS UNIDADES RECOLECTORAS DE BASURA EL ALCALDE DIJO QUE TIENEN MAS DE 28, SOLICITO LA CANTIDAD
EXACTA, LA ORDEN DE COMPRA, EL EXPEDIENTE DE COMPRA, LAS COTIZACIONES, A QUIEN SE LES COMPRO, LAS
FACTURAS Y FORMA DE PAGO, DE QUE AÑO ES CADA UNO Y LA FACTURA DE CADA UNIDAD ADQUIRIDA, SI SE LICITO
SOLICITO EL EXPEDIENTE SI NO SE ME DE EL EXPEDIENTE QUE SE TENGA DE LA COMPRA</t>
  </si>
  <si>
    <t xml:space="preserve">Copia de cada contrato firmado por el prestador de servicios con número de nómina 5108-H, desde el 20 de noviembre de 2015 al 05
de octubre de 2018, así como.copia todos y cada uno de los pagos recibidos por dicho número de nómina dentro del mismo periodo es
decir del 20 de noviembre de 2015 al 05 de octubre de 2018  </t>
  </si>
  <si>
    <t>oficio emitido por la segunda sindicatura el día 22 de mayo del 2019, oficio S.S. 773/19, dirigido a la dirección general de catastro,
desarrollo urbano y nuevos proyectos</t>
  </si>
  <si>
    <t>oficio emitido por la segunda sindicatura el dia 17 junio del 2019, oficio S.S.1021/19, DIRIJIDO A LA DIRECCION DE CATASTRO,
DESARROLLO URBANO Y NUEVOS PROYECTOS</t>
  </si>
  <si>
    <t>SOLICITO OFICIO DE SINDOCATURA DIRIGIDO A CATASTRO</t>
  </si>
  <si>
    <t>SOLICITO SE INFORME SI EL NEGOCIO DE VENTA DE COMIDA HUASTECA QUE FUNCIONA LOS DOMINGOS DE CADA
SEMANA EN EL INTERIOR DE LA CASA HABITACIÓN CON DOMICILIO EN GOLFO DE CALIFORNIA NÚMERO 330 DE LA
COLONIA UNIDAD PONCIANO ARRIAGA TERCERA SECCIÓN DE ESTA CIUDAD CAPITAL, EN HORARIO DE MOVIMIENTO DE 6
A.M. A 2 P.M., ATENDIDA POR SU PROPIETARIO JUSTINO LOPEZ CAZARES Y/O MA. VICTORIA HURTADO REYES, CUENTA
CON LOS PERMISOS Y LICENCIAS PARA SU LEGAL OPERACIÓN DE CONFORMIDAD CON LO QUE DISPONE LA LEY
ORGÁNICA DEL MUNICIPIO LIBRE DEL ESTADO DE SAN LUIS POTOSÍ Y EL REGLAMENTO PARA EL EJERCICIO DE LAS
ACTIVIDADES COMERCIALES INDUSTRIALES Y DE PRESTACIÓN DE SERVICIOS EN EL MUNICIPIO LIBRE DE SAN LUIS
POTOSÍ.
EN CASO DE CONTAR CON LA LICENCIA DE FUNCIONAMIENTO QUE EXPIDE LA DIRECCIÓN DE COMERCIO, SOLICITO ME
EXPIDA FOTOCOPIA DE DICHO DOCUMENTO.
DE EXISTIR LA LICENCIA DE FUNCIONAMIENTO RESPECTIVA, EXPEDIR COPIA DEL EXPEDIENTE QUE SE INTEGRA DE
CONFORMIDAD CON LO DISPUESTO EN EL ARTICULO 21 DEL REGLAMENTO PARA EL EJERCICIO DE LAS ACTIVIDADES
COMERCIALES INDUSTRIALES Y DE PRESTACIÓN DE SERVICIOS EN EL MUNICIPIO LIBRE DE SAN LUIS POTOSÍ.
ASÍ MISMO SOLICITO SE INFORME LA FECHA QUE TIENE COMO REGISTRO DE INICIO DE OPERACIONES ESTE NEGOCIO.
EXPEDIR A MI FAVOR FOTOCOPIA DEL DICTAMEN DE LA MESA COLEGIADA A QUE HACE REFERENCIA EL ARTICULO 23
DEL CITADO ORDENAMIENTO LEGAL.
INFORMAR SI EXISTE LA AUTORIZACIÓN DE LA AUTORIDAD SANITARIA A QUE HACE REFERENCIA EL ARTICULO 25 DEL
REFERIDO REGLAMENTO.</t>
  </si>
  <si>
    <t xml:space="preserve">Quisiera saber si el ciudadano Octavio Pedroza Gaitan trabaja en el ayuntamiento del municipio de San Luis Potosí, y si es asi,
quisiera saber ¿Cual es el puesto donde desempeña su trabajo? ¿Que area del ayuntamiento se encuentra laborando? ¿Cuales son
sus funciones? y sobre todo ¿Cual es el sueldo que percibe al mes? </t>
  </si>
  <si>
    <t xml:space="preserve">INCONFORMIDAD DE LOS VECINOS DE LA VIRGEN
</t>
  </si>
  <si>
    <t>Por éste conducto solicito me proporcione diversa información respecto al proyecto del Plan Parcial de Desarrollo Urbano para la
llamada Delegación de San Juan de Guadalupe.
De acuerdo a la copia certificada de la Sesión de Cabildo de fecha 28 de febrero del año 2013, tenemos conocimiento por información
proporcionada por la Directora de Catastro y Desarrollo Urbano de San Luis Potosí Arq. Patricia Rodríguez Álvarez, el Secretario
General del Ayuntamiento Lic. Sebastián Pérez García, la Sindico Municipal Lic. Alicia Nayeli Vázquez Martínez, Presidente Municipal
Lic. Xavier Nava Martínez, así como por el Regidor Alfredo Lujambio Cataño, el día 11 de junio, que para efectos de un trámite a la
Procuraduría Agraria se entregó un documento denominado Plan Parcial de Desarrollo Urbano correspondiente a San Juan de
Guadalupe y sus Anexos Tierra Blanca y San Miguelito.
Dicho documento se nos informó fue entregado vía transparencia como consta en los argumentos generados por las autoridades
invocadas a diverso promovente.
El objetivo de éste documento era por parte de los integrantes de la Mesa del Comisariado de Bienes Comunales de San Juan de
Guadalupe y sus Anexos Tierra Blanca y San Miguelito y por los empresarios del Proyecto Inmobiliario “RESERVA”: Ing. Carlos G.
López Medina, Lic. José Cerrillo Chowell, Ing. Juan Carlos Valladares García, Ing. José Mahbub, Lic. Jorge González Hernández, Sr.
Miguel Angel Torres Corzo, Ing. Manuel del Valle López, Sr. Vicente Rangel y C. P. Manuel Muñiz Werge.
Anexo solicitud de opinión tramitada por la Mesa de Bienes Comunales de fecha 8 de Noviembre del año 2018 y en la cual aparece a
Fojas 6.8:
“...8.- Copia certificada de la sesión de cabildo del municipio de San Luis Potosí, de fecha veintiocho de febrero de dos mil trece para la
viabilidad del proyecto, expedidos por la Dirección General de Catastro como Desarrollo Urbano y Proyectos del H. Ayuntamiento de
San Luis Potosí, con número de oficio DGCDUyP/120/2013 de fecha nueve de abril de dos mil trece, así como la Dirección General de
Catastro como Desarrollo Urbano y Proyectos del H. Ayuntamiento de San Luis Potosí con número de oficio 190/05/2013 de fecha
veinte de mayo de dos mil trece, y Secretaría de Desarrollo Urbano, Vivienda y Obras Públicas del Gobierno del Estado de San Luis
Potosí, con oficio DT-091/2013 de fecha veintiuno de mayo de dos mil trece, así como Comisión Estatal del Agua del Gobierno del
Estado de San Luis Potosí, mediante oficio número CEA/DG/2017/938 de fecha tres de noviembre de dos mil diecisiete). Original del
resumen del Plan Parcial de Desarrollo Urbano del municipio de San Luis Potosí.”
Por lo antes expuesto solicito:
1. Copia certificada del Plan Parcial correspondiente a la “Delegación de San Juan de Guadalupe”.
2. - Copia de la solicitud por la cual dicho expediente fue entregado a los integrantes de la Mesa del Comisariado de Bienes Comunales
de la Comunidad de San Juan de Guadalupe y sus Anexos Tierra Blanca y San Miguelito y/o representantes de las empresas:
Espacios en el Horizonte S. A de C. V., RESERVA SAN LUIS S. A de C. V., e Inmobiliaria Cañada de Lobos S. A de C. V.
3. - El dictamen emitido por el área de Transparencia Municipal que determinó procedente la entrega de dicho expediente en base a la
solicitud planteada en el punto anterior.</t>
  </si>
  <si>
    <t>POR MEDIO DE LA PRESENTE SOLICITO LO SIGUIENTE:
• CUÁNTOS COMITÉS RURALES DE AGUA EXISTEN EN LA CAPITAL
• EN DONDE SE LOCALIZAN COMITÉS RURALES DE AGUA
• CUÁLES SON LAS OBLIGACIONES DE LOS COMITÉS RURALES DE AGUA
• QUIEN REGULA A LOS COMITÉS RURALES DE AGUA
• CUÁLES SON SUS FACULTADES DE LOS COMITÉS RURALES DE AGUA
• CUALES SON LOS INTEGRANTES DE CADA COMITÉ RURAL DE AGUA ACTUALES
• CUAL ES EL PROCEDIMIENTO PARA CREAR DICHOS COMITÉS Y QUIEN LOS REGULA
• CADA CUANDO SE ACTUALIZA DICHOS COMITÉS.</t>
  </si>
  <si>
    <t xml:space="preserve">que la coordinación de protección civil del municipio de san luis potosí, me informe y proporcione copia de todos los análisis de
riesgos, dictámenes y oficios que emitio a para efectos de que se autorice la licencia de uso de suelo y construcción a partir del año
2009 al dia 25 del mes de junio del año en curso.  </t>
  </si>
  <si>
    <t>SOLICITO DE LA MANERA MAS ATENTA SE ME BRINDE COPIA CERTIFICADA DE LA LICENCIA ANUAL DE FUNCIONAMIENTO
DE LOS SIGUIENTES DOMICILIOS:
1.- AVENIDA VENUSTIANO CARRANZA No. 1925 COLONIA JARDÍN,
2.- JACARANDAS No. 110-B COLONIA JARDÍN, Y
3.- JACARANDAS No. 148 COLONIA JARDÍN.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</si>
</sst>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s>
  <fonts count="52">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style="thin">
        <color theme="9"/>
      </top>
      <bottom/>
    </border>
    <border>
      <left/>
      <right/>
      <top/>
      <bottom style="thin"/>
    </border>
    <border>
      <left style="thin">
        <color indexed="22"/>
      </left>
      <right/>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56">
    <xf numFmtId="0" fontId="0" fillId="0" borderId="0" xfId="0" applyAlignment="1">
      <alignment/>
    </xf>
    <xf numFmtId="0" fontId="3" fillId="0" borderId="0" xfId="0" applyFont="1"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3" fillId="0" borderId="0" xfId="0" applyFont="1" applyAlignment="1">
      <alignment horizontal="left"/>
    </xf>
    <xf numFmtId="0" fontId="9" fillId="37" borderId="13"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14" fontId="6" fillId="37" borderId="0" xfId="0" applyNumberFormat="1" applyFont="1" applyFill="1" applyAlignment="1">
      <alignment horizontal="center"/>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6" fillId="37" borderId="0" xfId="0" applyFont="1" applyFill="1" applyAlignment="1">
      <alignment/>
    </xf>
    <xf numFmtId="14" fontId="6" fillId="37" borderId="0" xfId="0" applyNumberFormat="1" applyFont="1" applyFill="1" applyAlignment="1">
      <alignment horizontal="center"/>
    </xf>
    <xf numFmtId="0" fontId="0" fillId="0" borderId="10" xfId="0" applyNumberFormat="1" applyBorder="1" applyAlignment="1">
      <alignment horizontal="center"/>
    </xf>
    <xf numFmtId="0" fontId="0" fillId="0" borderId="10" xfId="0" applyNumberFormat="1" applyBorder="1" applyAlignment="1">
      <alignment horizontal="center" vertical="center"/>
    </xf>
    <xf numFmtId="0" fontId="6" fillId="37" borderId="0" xfId="0" applyFont="1" applyFill="1" applyAlignment="1">
      <alignment horizontal="center"/>
    </xf>
    <xf numFmtId="164" fontId="6" fillId="37" borderId="0" xfId="0" applyNumberFormat="1" applyFont="1" applyFill="1" applyAlignment="1">
      <alignment horizontal="center"/>
    </xf>
    <xf numFmtId="0" fontId="6" fillId="37" borderId="0" xfId="0" applyFont="1" applyFill="1" applyAlignment="1">
      <alignment/>
    </xf>
    <xf numFmtId="14" fontId="6" fillId="37" borderId="0" xfId="0" applyNumberFormat="1" applyFont="1" applyFill="1" applyAlignment="1">
      <alignment horizontal="center"/>
    </xf>
    <xf numFmtId="14" fontId="51" fillId="32" borderId="18" xfId="0" applyNumberFormat="1" applyFont="1" applyFill="1" applyBorder="1" applyAlignment="1">
      <alignment horizontal="center"/>
    </xf>
    <xf numFmtId="14" fontId="51" fillId="32" borderId="18" xfId="0" applyNumberFormat="1" applyFont="1" applyFill="1" applyBorder="1" applyAlignment="1">
      <alignment horizontal="left"/>
    </xf>
    <xf numFmtId="0" fontId="51" fillId="32" borderId="18" xfId="0" applyNumberFormat="1" applyFont="1" applyFill="1" applyBorder="1" applyAlignment="1">
      <alignment horizontal="center"/>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9"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20" xfId="0" applyFont="1" applyBorder="1" applyAlignment="1">
      <alignment horizontal="center" vertical="center" wrapText="1"/>
    </xf>
    <xf numFmtId="0" fontId="13" fillId="0" borderId="0" xfId="0" applyFont="1" applyAlignment="1">
      <alignment horizontal="center" vertical="center" wrapText="1"/>
    </xf>
    <xf numFmtId="0" fontId="13" fillId="0" borderId="21"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xf numFmtId="0" fontId="0" fillId="0" borderId="0" xfId="0" applyFont="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258" totalsRowShown="0">
  <tableColumns count="13">
    <tableColumn id="1" name="Número de folio."/>
    <tableColumn id="12" name="Nombre del solic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2" customWidth="1"/>
    <col min="2" max="2" width="12.00390625" style="12" customWidth="1"/>
    <col min="3" max="3" width="135.28125" style="0" customWidth="1"/>
  </cols>
  <sheetData>
    <row r="1" spans="1:5" ht="25.5">
      <c r="A1" s="13" t="s">
        <v>0</v>
      </c>
      <c r="B1" s="13" t="s">
        <v>1</v>
      </c>
      <c r="C1" s="47" t="s">
        <v>2</v>
      </c>
      <c r="D1" s="47"/>
      <c r="E1" s="47"/>
    </row>
    <row r="2" spans="1:5" ht="85.5" customHeight="1">
      <c r="A2" s="14">
        <v>34</v>
      </c>
      <c r="B2" s="14" t="s">
        <v>3</v>
      </c>
      <c r="C2" s="46" t="s">
        <v>4</v>
      </c>
      <c r="D2" s="46"/>
      <c r="E2" s="46"/>
    </row>
    <row r="3" spans="1:5" ht="64.5" customHeight="1">
      <c r="A3" s="14">
        <v>54</v>
      </c>
      <c r="B3" s="14" t="s">
        <v>5</v>
      </c>
      <c r="C3" s="46" t="s">
        <v>6</v>
      </c>
      <c r="D3" s="46"/>
      <c r="E3" s="46"/>
    </row>
    <row r="4" spans="1:5" ht="69" customHeight="1">
      <c r="A4" s="14">
        <v>54</v>
      </c>
      <c r="B4" s="14" t="s">
        <v>7</v>
      </c>
      <c r="C4" s="46" t="s">
        <v>8</v>
      </c>
      <c r="D4" s="46"/>
      <c r="E4" s="46"/>
    </row>
    <row r="10" spans="2:3" ht="15.75">
      <c r="B10" s="45" t="s">
        <v>46</v>
      </c>
      <c r="C10" s="45"/>
    </row>
    <row r="12" spans="2:3" ht="12.75">
      <c r="B12" s="22" t="s">
        <v>9</v>
      </c>
      <c r="C12" s="11" t="s">
        <v>10</v>
      </c>
    </row>
    <row r="13" spans="2:3" ht="12.75">
      <c r="B13" s="12">
        <v>1</v>
      </c>
      <c r="C13" s="11" t="s">
        <v>11</v>
      </c>
    </row>
    <row r="14" spans="2:3" ht="12.75">
      <c r="B14" s="12">
        <v>2</v>
      </c>
      <c r="C14" s="11" t="s">
        <v>12</v>
      </c>
    </row>
    <row r="15" spans="2:3" ht="12.75">
      <c r="B15" s="12">
        <v>3</v>
      </c>
      <c r="C15" s="11" t="s">
        <v>13</v>
      </c>
    </row>
    <row r="16" spans="2:3" ht="12.75">
      <c r="B16" s="12">
        <v>4</v>
      </c>
      <c r="C16" s="11" t="s">
        <v>14</v>
      </c>
    </row>
    <row r="17" spans="2:3" ht="12.75">
      <c r="B17" s="12">
        <v>5</v>
      </c>
      <c r="C17" s="11" t="s">
        <v>15</v>
      </c>
    </row>
    <row r="18" spans="2:3" ht="12.75">
      <c r="B18" s="12">
        <v>6</v>
      </c>
      <c r="C18" s="11" t="s">
        <v>16</v>
      </c>
    </row>
    <row r="19" spans="2:3" ht="12.75">
      <c r="B19" s="12">
        <v>7</v>
      </c>
      <c r="C19" s="11" t="s">
        <v>17</v>
      </c>
    </row>
    <row r="20" spans="2:3" ht="12.75">
      <c r="B20" s="12">
        <v>8</v>
      </c>
      <c r="C20" s="11" t="s">
        <v>18</v>
      </c>
    </row>
    <row r="21" spans="2:3" ht="12.75">
      <c r="B21" s="12">
        <v>9</v>
      </c>
      <c r="C21" s="11" t="s">
        <v>19</v>
      </c>
    </row>
    <row r="22" spans="2:3" ht="12.75">
      <c r="B22" s="12">
        <v>10</v>
      </c>
      <c r="C22" s="28" t="s">
        <v>59</v>
      </c>
    </row>
    <row r="23" spans="2:3" ht="12.75">
      <c r="B23" s="12">
        <v>11</v>
      </c>
      <c r="C23" s="11" t="s">
        <v>60</v>
      </c>
    </row>
    <row r="24" spans="2:3" ht="12.75">
      <c r="B24" s="32">
        <v>12</v>
      </c>
      <c r="C24" s="33" t="s">
        <v>58</v>
      </c>
    </row>
    <row r="26" spans="2:3" ht="15.75">
      <c r="B26" s="45" t="s">
        <v>45</v>
      </c>
      <c r="C26" s="45"/>
    </row>
    <row r="28" spans="2:3" ht="12.75">
      <c r="B28" s="22" t="s">
        <v>20</v>
      </c>
      <c r="C28" s="11" t="s">
        <v>10</v>
      </c>
    </row>
    <row r="29" spans="2:3" ht="12.75">
      <c r="B29" s="12">
        <v>1</v>
      </c>
      <c r="C29" s="11" t="s">
        <v>21</v>
      </c>
    </row>
    <row r="30" spans="2:3" ht="12.75">
      <c r="B30" s="12">
        <v>2</v>
      </c>
      <c r="C30" s="11" t="s">
        <v>22</v>
      </c>
    </row>
    <row r="31" spans="2:3" ht="12.75">
      <c r="B31" s="12">
        <v>3</v>
      </c>
      <c r="C31" s="11" t="s">
        <v>23</v>
      </c>
    </row>
    <row r="34" spans="2:3" ht="15.75">
      <c r="B34" s="45" t="s">
        <v>47</v>
      </c>
      <c r="C34" s="45"/>
    </row>
    <row r="36" spans="2:3" ht="12.75">
      <c r="B36" s="22" t="s">
        <v>48</v>
      </c>
      <c r="C36" s="11" t="s">
        <v>10</v>
      </c>
    </row>
    <row r="37" spans="2:3" ht="12.75">
      <c r="B37" s="12">
        <v>1</v>
      </c>
      <c r="C37" s="11" t="s">
        <v>49</v>
      </c>
    </row>
    <row r="38" spans="2:3" ht="12.75">
      <c r="B38" s="12">
        <v>2</v>
      </c>
      <c r="C38" s="11" t="s">
        <v>55</v>
      </c>
    </row>
    <row r="39" spans="2:3" ht="12.75">
      <c r="B39" s="12">
        <v>3</v>
      </c>
      <c r="C39" s="11" t="s">
        <v>50</v>
      </c>
    </row>
    <row r="40" spans="2:3" ht="12.75">
      <c r="B40" s="12">
        <v>4</v>
      </c>
      <c r="C40" s="11" t="s">
        <v>53</v>
      </c>
    </row>
    <row r="41" spans="2:3" ht="12.75">
      <c r="B41" s="12">
        <v>5</v>
      </c>
      <c r="C41" s="28" t="s">
        <v>52</v>
      </c>
    </row>
    <row r="42" spans="2:3" ht="12.75">
      <c r="B42" s="12">
        <v>6</v>
      </c>
      <c r="C42" s="28" t="s">
        <v>54</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2"/>
    <tablePart r:id="rId1"/>
    <tablePart r:id="rId3"/>
  </tableParts>
</worksheet>
</file>

<file path=xl/worksheets/sheet2.xml><?xml version="1.0" encoding="utf-8"?>
<worksheet xmlns="http://schemas.openxmlformats.org/spreadsheetml/2006/main" xmlns:r="http://schemas.openxmlformats.org/officeDocument/2006/relationships">
  <dimension ref="A1:P261"/>
  <sheetViews>
    <sheetView showGridLines="0" tabSelected="1" zoomScale="90" zoomScaleNormal="90" zoomScalePageLayoutView="0" workbookViewId="0" topLeftCell="A1">
      <selection activeCell="K17" sqref="K17"/>
    </sheetView>
  </sheetViews>
  <sheetFormatPr defaultColWidth="9.140625" defaultRowHeight="12.75"/>
  <cols>
    <col min="1" max="1" width="16.28125" style="7" customWidth="1"/>
    <col min="2" max="2" width="17.421875" style="0" customWidth="1"/>
    <col min="3" max="3" width="14.7109375" style="0" customWidth="1"/>
    <col min="4" max="4" width="26.140625" style="0" customWidth="1"/>
    <col min="5" max="5" width="19.00390625" style="0" customWidth="1"/>
    <col min="6" max="6" width="53.7109375" style="0" customWidth="1"/>
    <col min="7" max="7" width="21.7109375" style="0" bestFit="1" customWidth="1"/>
    <col min="8" max="8" width="30.00390625" style="0" customWidth="1"/>
    <col min="9" max="9" width="13.57421875" style="0" bestFit="1" customWidth="1"/>
    <col min="10" max="10" width="11.7109375" style="0" bestFit="1"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3" t="s">
        <v>24</v>
      </c>
      <c r="B1" s="19">
        <v>6</v>
      </c>
      <c r="C1" s="50" t="s">
        <v>25</v>
      </c>
      <c r="D1" s="51"/>
      <c r="F1" s="3" t="s">
        <v>26</v>
      </c>
      <c r="G1" s="9" t="s">
        <v>27</v>
      </c>
      <c r="H1" s="8">
        <v>141</v>
      </c>
      <c r="I1" s="52" t="s">
        <v>28</v>
      </c>
      <c r="J1" s="53"/>
      <c r="K1" s="53"/>
      <c r="L1" s="53"/>
    </row>
    <row r="2" spans="2:12" ht="29.25" customHeight="1" thickBot="1">
      <c r="B2" s="20" t="str">
        <f>IF(B1&gt;0,CHOOSE(B1,"Enero","Febrero","Marzo","Abril","Mayo","Junio","Julio","Agosto","Septiembre","Octubre","Noviembre","Diciembre"),"Escriba arriba número de mes a reportar")</f>
        <v>Junio</v>
      </c>
      <c r="F2" s="4"/>
      <c r="G2" s="10" t="s">
        <v>29</v>
      </c>
      <c r="H2" s="8">
        <v>59</v>
      </c>
      <c r="I2" s="52" t="s">
        <v>30</v>
      </c>
      <c r="J2" s="53"/>
      <c r="K2" s="53"/>
      <c r="L2" s="53"/>
    </row>
    <row r="3" spans="1:14" ht="18.75" thickBot="1">
      <c r="A3" s="3" t="s">
        <v>31</v>
      </c>
      <c r="B3" s="19">
        <v>2019</v>
      </c>
      <c r="D3" s="4"/>
      <c r="E3" s="16"/>
      <c r="F3" s="15"/>
      <c r="M3" s="23" t="s">
        <v>32</v>
      </c>
      <c r="N3" s="30"/>
    </row>
    <row r="4" spans="13:14" ht="32.25" customHeight="1">
      <c r="M4" s="24">
        <v>1</v>
      </c>
      <c r="N4" s="31" t="s">
        <v>33</v>
      </c>
    </row>
    <row r="5" spans="6:14" ht="90" thickBot="1">
      <c r="F5" s="11"/>
      <c r="M5" s="25">
        <v>2</v>
      </c>
      <c r="N5" s="29" t="s">
        <v>34</v>
      </c>
    </row>
    <row r="6" spans="1:9" ht="18" customHeight="1">
      <c r="A6" s="49" t="s">
        <v>35</v>
      </c>
      <c r="B6" s="49"/>
      <c r="C6" s="49"/>
      <c r="D6" s="49"/>
      <c r="E6" s="49"/>
      <c r="F6" s="49"/>
      <c r="G6" s="49"/>
      <c r="H6" s="49"/>
      <c r="I6" s="49"/>
    </row>
    <row r="7" spans="4:6" ht="12.75">
      <c r="D7" s="54" t="s">
        <v>61</v>
      </c>
      <c r="E7" s="54"/>
      <c r="F7" s="54"/>
    </row>
    <row r="9" spans="1:13" s="2" customFormat="1" ht="44.25" customHeight="1" thickBot="1">
      <c r="A9" s="21" t="s">
        <v>51</v>
      </c>
      <c r="B9" s="55" t="s">
        <v>70</v>
      </c>
      <c r="C9" s="27" t="s">
        <v>36</v>
      </c>
      <c r="D9" s="21" t="s">
        <v>37</v>
      </c>
      <c r="E9" s="27" t="s">
        <v>20</v>
      </c>
      <c r="F9" s="27" t="s">
        <v>9</v>
      </c>
      <c r="G9" s="27" t="s">
        <v>38</v>
      </c>
      <c r="H9" s="27" t="s">
        <v>56</v>
      </c>
      <c r="I9" s="27" t="s">
        <v>39</v>
      </c>
      <c r="J9" s="27" t="s">
        <v>57</v>
      </c>
      <c r="K9" s="27" t="s">
        <v>40</v>
      </c>
      <c r="L9" s="17" t="s">
        <v>41</v>
      </c>
      <c r="M9" s="17" t="s">
        <v>42</v>
      </c>
    </row>
    <row r="10" spans="1:16" ht="15.75" customHeight="1">
      <c r="A10" s="44">
        <v>723319</v>
      </c>
      <c r="B10" s="43" t="s">
        <v>71</v>
      </c>
      <c r="C10" s="42">
        <v>43619</v>
      </c>
      <c r="D10" s="43" t="s">
        <v>142</v>
      </c>
      <c r="E10" s="42" t="s">
        <v>23</v>
      </c>
      <c r="F10" s="42" t="s">
        <v>17</v>
      </c>
      <c r="G10" s="42">
        <v>43628</v>
      </c>
      <c r="H10" s="35" t="s">
        <v>62</v>
      </c>
      <c r="I10" s="34"/>
      <c r="J10" s="34" t="s">
        <v>49</v>
      </c>
      <c r="K10" s="34" t="s">
        <v>63</v>
      </c>
      <c r="L10" s="5">
        <f>IF(Formato!$C10&lt;&gt;"",MONTH(C10),"")</f>
        <v>6</v>
      </c>
      <c r="M10" s="6">
        <f>IF(Formato!$G10&lt;&gt;"",MONTH(G10),"")</f>
        <v>6</v>
      </c>
      <c r="P10" s="11"/>
    </row>
    <row r="11" spans="1:16" ht="15" customHeight="1">
      <c r="A11" s="44">
        <v>728619</v>
      </c>
      <c r="B11" s="43" t="s">
        <v>72</v>
      </c>
      <c r="C11" s="42">
        <v>43619</v>
      </c>
      <c r="D11" s="43" t="s">
        <v>143</v>
      </c>
      <c r="E11" s="42" t="s">
        <v>23</v>
      </c>
      <c r="F11" s="42" t="s">
        <v>17</v>
      </c>
      <c r="G11" s="42">
        <v>43630</v>
      </c>
      <c r="H11" s="35" t="s">
        <v>62</v>
      </c>
      <c r="I11" s="34"/>
      <c r="J11" s="34" t="s">
        <v>49</v>
      </c>
      <c r="K11" s="34" t="s">
        <v>63</v>
      </c>
      <c r="L11" s="36">
        <f>IF(Formato!$C11&lt;&gt;"",MONTH(C11),"")</f>
        <v>6</v>
      </c>
      <c r="M11" s="37">
        <f>IF(Formato!$G11&lt;&gt;"",MONTH(G11),"")</f>
        <v>6</v>
      </c>
      <c r="P11" s="11"/>
    </row>
    <row r="12" spans="1:16" ht="15" customHeight="1">
      <c r="A12" s="44">
        <v>728719</v>
      </c>
      <c r="B12" s="43" t="s">
        <v>73</v>
      </c>
      <c r="C12" s="42">
        <v>43619</v>
      </c>
      <c r="D12" s="43" t="s">
        <v>144</v>
      </c>
      <c r="E12" s="42" t="s">
        <v>23</v>
      </c>
      <c r="F12" s="42" t="s">
        <v>17</v>
      </c>
      <c r="G12" s="42">
        <v>43630</v>
      </c>
      <c r="H12" s="35" t="s">
        <v>62</v>
      </c>
      <c r="I12" s="34"/>
      <c r="J12" s="34" t="s">
        <v>49</v>
      </c>
      <c r="K12" s="34" t="s">
        <v>63</v>
      </c>
      <c r="L12" s="36">
        <f>IF(Formato!$C12&lt;&gt;"",MONTH(C12),"")</f>
        <v>6</v>
      </c>
      <c r="M12" s="37">
        <f>IF(Formato!$G12&lt;&gt;"",MONTH(G12),"")</f>
        <v>6</v>
      </c>
      <c r="P12" s="11"/>
    </row>
    <row r="13" spans="1:16" ht="12.75" customHeight="1">
      <c r="A13" s="44">
        <v>738619</v>
      </c>
      <c r="B13" s="43" t="s">
        <v>74</v>
      </c>
      <c r="C13" s="42">
        <v>43619</v>
      </c>
      <c r="D13" s="43" t="s">
        <v>145</v>
      </c>
      <c r="E13" s="42" t="s">
        <v>23</v>
      </c>
      <c r="F13" s="42" t="s">
        <v>17</v>
      </c>
      <c r="G13" s="42">
        <v>43628</v>
      </c>
      <c r="H13" s="35" t="s">
        <v>62</v>
      </c>
      <c r="I13" s="34"/>
      <c r="J13" s="34" t="s">
        <v>49</v>
      </c>
      <c r="K13" s="34" t="s">
        <v>63</v>
      </c>
      <c r="L13" s="36">
        <f>IF(Formato!$C13&lt;&gt;"",MONTH(C13),"")</f>
        <v>6</v>
      </c>
      <c r="M13" s="37">
        <f>IF(Formato!$G13&lt;&gt;"",MONTH(G13),"")</f>
        <v>6</v>
      </c>
      <c r="P13" s="11"/>
    </row>
    <row r="14" spans="1:16" ht="14.25" customHeight="1">
      <c r="A14" s="44">
        <v>738719</v>
      </c>
      <c r="B14" s="43" t="s">
        <v>75</v>
      </c>
      <c r="C14" s="42">
        <v>43619</v>
      </c>
      <c r="D14" s="43" t="s">
        <v>146</v>
      </c>
      <c r="E14" s="42" t="s">
        <v>23</v>
      </c>
      <c r="F14" s="42" t="s">
        <v>17</v>
      </c>
      <c r="G14" s="42">
        <v>43628</v>
      </c>
      <c r="H14" s="35" t="s">
        <v>62</v>
      </c>
      <c r="I14" s="34"/>
      <c r="J14" s="34" t="s">
        <v>49</v>
      </c>
      <c r="K14" s="34" t="s">
        <v>63</v>
      </c>
      <c r="L14" s="36">
        <f>IF(Formato!$C14&lt;&gt;"",MONTH(C14),"")</f>
        <v>6</v>
      </c>
      <c r="M14" s="37">
        <f>IF(Formato!$G14&lt;&gt;"",MONTH(G14),"")</f>
        <v>6</v>
      </c>
      <c r="P14" s="11"/>
    </row>
    <row r="15" spans="1:16" ht="13.5" customHeight="1">
      <c r="A15" s="44">
        <v>740219</v>
      </c>
      <c r="B15" s="43" t="s">
        <v>76</v>
      </c>
      <c r="C15" s="42">
        <v>43619</v>
      </c>
      <c r="D15" s="43" t="s">
        <v>147</v>
      </c>
      <c r="E15" s="42" t="s">
        <v>23</v>
      </c>
      <c r="F15" s="42" t="s">
        <v>17</v>
      </c>
      <c r="G15" s="42">
        <v>43633</v>
      </c>
      <c r="H15" s="35" t="s">
        <v>62</v>
      </c>
      <c r="I15" s="34"/>
      <c r="J15" s="34" t="s">
        <v>49</v>
      </c>
      <c r="K15" s="34" t="s">
        <v>63</v>
      </c>
      <c r="L15" s="36">
        <f>IF(Formato!$C15&lt;&gt;"",MONTH(C15),"")</f>
        <v>6</v>
      </c>
      <c r="M15" s="37">
        <f>IF(Formato!$G15&lt;&gt;"",MONTH(G15),"")</f>
        <v>6</v>
      </c>
      <c r="P15" s="11"/>
    </row>
    <row r="16" spans="1:16" ht="14.25" customHeight="1">
      <c r="A16" s="44">
        <v>741919</v>
      </c>
      <c r="B16" s="43" t="s">
        <v>77</v>
      </c>
      <c r="C16" s="42">
        <v>43620</v>
      </c>
      <c r="D16" s="43" t="s">
        <v>148</v>
      </c>
      <c r="E16" s="42" t="s">
        <v>22</v>
      </c>
      <c r="F16" s="42"/>
      <c r="G16" s="42"/>
      <c r="H16" s="35" t="s">
        <v>62</v>
      </c>
      <c r="I16" s="34"/>
      <c r="J16" s="34" t="s">
        <v>49</v>
      </c>
      <c r="K16" s="34" t="s">
        <v>63</v>
      </c>
      <c r="L16" s="36">
        <f>IF(Formato!$C16&lt;&gt;"",MONTH(C16),"")</f>
        <v>6</v>
      </c>
      <c r="M16" s="37">
        <f>IF(Formato!$G16&lt;&gt;"",MONTH(G16),"")</f>
      </c>
      <c r="P16" s="11"/>
    </row>
    <row r="17" spans="1:16" ht="17.25" customHeight="1">
      <c r="A17" s="44">
        <v>742019</v>
      </c>
      <c r="B17" s="43" t="s">
        <v>77</v>
      </c>
      <c r="C17" s="42">
        <v>43620</v>
      </c>
      <c r="D17" s="43" t="s">
        <v>149</v>
      </c>
      <c r="E17" s="42" t="s">
        <v>22</v>
      </c>
      <c r="F17" s="42"/>
      <c r="G17" s="42"/>
      <c r="H17" s="35"/>
      <c r="I17" s="34"/>
      <c r="J17" s="34"/>
      <c r="K17" s="34"/>
      <c r="L17" s="36">
        <f>IF(Formato!$C17&lt;&gt;"",MONTH(C17),"")</f>
        <v>6</v>
      </c>
      <c r="M17" s="37">
        <f>IF(Formato!$G17&lt;&gt;"",MONTH(G17),"")</f>
      </c>
      <c r="P17" s="11"/>
    </row>
    <row r="18" spans="1:16" ht="16.5" customHeight="1">
      <c r="A18" s="44">
        <v>742219</v>
      </c>
      <c r="B18" s="43" t="s">
        <v>77</v>
      </c>
      <c r="C18" s="42">
        <v>43620</v>
      </c>
      <c r="D18" s="43" t="s">
        <v>150</v>
      </c>
      <c r="E18" s="42" t="s">
        <v>22</v>
      </c>
      <c r="F18" s="42"/>
      <c r="G18" s="42"/>
      <c r="H18" s="35"/>
      <c r="I18" s="34"/>
      <c r="J18" s="34"/>
      <c r="K18" s="34"/>
      <c r="L18" s="36">
        <f>IF(Formato!$C18&lt;&gt;"",MONTH(C18),"")</f>
        <v>6</v>
      </c>
      <c r="M18" s="37">
        <f>IF(Formato!$G18&lt;&gt;"",MONTH(G18),"")</f>
      </c>
      <c r="P18" s="11"/>
    </row>
    <row r="19" spans="1:16" ht="15.75" customHeight="1">
      <c r="A19" s="44">
        <v>742319</v>
      </c>
      <c r="B19" s="43" t="s">
        <v>77</v>
      </c>
      <c r="C19" s="42">
        <v>43620</v>
      </c>
      <c r="D19" s="43" t="s">
        <v>151</v>
      </c>
      <c r="E19" s="42" t="s">
        <v>22</v>
      </c>
      <c r="F19" s="42"/>
      <c r="G19" s="42"/>
      <c r="H19" s="35"/>
      <c r="I19" s="34"/>
      <c r="J19" s="34"/>
      <c r="K19" s="34"/>
      <c r="L19" s="36">
        <f>IF(Formato!$C19&lt;&gt;"",MONTH(C19),"")</f>
        <v>6</v>
      </c>
      <c r="M19" s="37">
        <f>IF(Formato!$G19&lt;&gt;"",MONTH(G19),"")</f>
      </c>
      <c r="P19" s="11"/>
    </row>
    <row r="20" spans="1:16" ht="18" customHeight="1">
      <c r="A20" s="44">
        <v>742519</v>
      </c>
      <c r="B20" s="43" t="s">
        <v>77</v>
      </c>
      <c r="C20" s="42">
        <v>43620</v>
      </c>
      <c r="D20" s="43" t="s">
        <v>152</v>
      </c>
      <c r="E20" s="42" t="s">
        <v>22</v>
      </c>
      <c r="F20" s="42"/>
      <c r="G20" s="42"/>
      <c r="H20" s="35"/>
      <c r="I20" s="34"/>
      <c r="J20" s="34"/>
      <c r="K20" s="34"/>
      <c r="L20" s="36">
        <f>IF(Formato!$C20&lt;&gt;"",MONTH(C20),"")</f>
        <v>6</v>
      </c>
      <c r="M20" s="37">
        <f>IF(Formato!$G20&lt;&gt;"",MONTH(G20),"")</f>
      </c>
      <c r="P20" s="11"/>
    </row>
    <row r="21" spans="1:16" ht="16.5" customHeight="1">
      <c r="A21" s="44">
        <v>742619</v>
      </c>
      <c r="B21" s="43" t="s">
        <v>78</v>
      </c>
      <c r="C21" s="42">
        <v>43620</v>
      </c>
      <c r="D21" s="43" t="s">
        <v>153</v>
      </c>
      <c r="E21" s="42" t="s">
        <v>22</v>
      </c>
      <c r="F21" s="42"/>
      <c r="G21" s="42"/>
      <c r="H21" s="35"/>
      <c r="I21" s="34"/>
      <c r="J21" s="34"/>
      <c r="K21" s="34"/>
      <c r="L21" s="36">
        <f>IF(Formato!$C21&lt;&gt;"",MONTH(C21),"")</f>
        <v>6</v>
      </c>
      <c r="M21" s="37">
        <f>IF(Formato!$G21&lt;&gt;"",MONTH(G21),"")</f>
      </c>
      <c r="P21" s="11"/>
    </row>
    <row r="22" spans="1:16" ht="26.25" customHeight="1">
      <c r="A22" s="44">
        <v>742819</v>
      </c>
      <c r="B22" s="43" t="s">
        <v>79</v>
      </c>
      <c r="C22" s="42">
        <v>43620</v>
      </c>
      <c r="D22" s="43" t="s">
        <v>154</v>
      </c>
      <c r="E22" s="42" t="s">
        <v>23</v>
      </c>
      <c r="F22" s="42" t="s">
        <v>17</v>
      </c>
      <c r="G22" s="42">
        <v>43626</v>
      </c>
      <c r="H22" s="35" t="s">
        <v>62</v>
      </c>
      <c r="I22" s="34"/>
      <c r="J22" s="34" t="s">
        <v>49</v>
      </c>
      <c r="K22" s="34" t="s">
        <v>63</v>
      </c>
      <c r="L22" s="36">
        <f>IF(Formato!$C22&lt;&gt;"",MONTH(C22),"")</f>
        <v>6</v>
      </c>
      <c r="M22" s="37">
        <f>IF(Formato!$G22&lt;&gt;"",MONTH(G22),"")</f>
        <v>6</v>
      </c>
      <c r="P22" s="11"/>
    </row>
    <row r="23" spans="1:16" ht="24.75" customHeight="1">
      <c r="A23" s="44">
        <v>742919</v>
      </c>
      <c r="B23" s="43" t="s">
        <v>80</v>
      </c>
      <c r="C23" s="42">
        <v>43620</v>
      </c>
      <c r="D23" s="43" t="s">
        <v>155</v>
      </c>
      <c r="E23" s="42" t="s">
        <v>22</v>
      </c>
      <c r="F23" s="42"/>
      <c r="G23" s="42"/>
      <c r="H23" s="35"/>
      <c r="I23" s="34"/>
      <c r="J23" s="34"/>
      <c r="K23" s="34"/>
      <c r="L23" s="36">
        <f>IF(Formato!$C23&lt;&gt;"",MONTH(C23),"")</f>
        <v>6</v>
      </c>
      <c r="M23" s="37">
        <f>IF(Formato!$G23&lt;&gt;"",MONTH(G23),"")</f>
      </c>
      <c r="P23" s="11"/>
    </row>
    <row r="24" spans="1:16" ht="24.75" customHeight="1">
      <c r="A24" s="44">
        <v>744019</v>
      </c>
      <c r="B24" s="43" t="s">
        <v>81</v>
      </c>
      <c r="C24" s="42">
        <v>43620</v>
      </c>
      <c r="D24" s="43" t="s">
        <v>156</v>
      </c>
      <c r="E24" s="42" t="s">
        <v>23</v>
      </c>
      <c r="F24" s="42" t="s">
        <v>17</v>
      </c>
      <c r="G24" s="42">
        <v>43633</v>
      </c>
      <c r="H24" s="35" t="s">
        <v>62</v>
      </c>
      <c r="I24" s="34"/>
      <c r="J24" s="34" t="s">
        <v>49</v>
      </c>
      <c r="K24" s="34" t="s">
        <v>63</v>
      </c>
      <c r="L24" s="36">
        <f>IF(Formato!$C24&lt;&gt;"",MONTH(C24),"")</f>
        <v>6</v>
      </c>
      <c r="M24" s="37">
        <f>IF(Formato!$G24&lt;&gt;"",MONTH(G24),"")</f>
        <v>6</v>
      </c>
      <c r="P24" s="11"/>
    </row>
    <row r="25" spans="1:16" ht="22.5" customHeight="1">
      <c r="A25" s="44">
        <v>745019</v>
      </c>
      <c r="B25" s="43" t="s">
        <v>82</v>
      </c>
      <c r="C25" s="42">
        <v>43620</v>
      </c>
      <c r="D25" s="43" t="s">
        <v>157</v>
      </c>
      <c r="E25" s="42" t="s">
        <v>23</v>
      </c>
      <c r="F25" s="42" t="s">
        <v>17</v>
      </c>
      <c r="G25" s="42">
        <v>43633</v>
      </c>
      <c r="H25" s="35" t="s">
        <v>62</v>
      </c>
      <c r="I25" s="34"/>
      <c r="J25" s="34" t="s">
        <v>49</v>
      </c>
      <c r="K25" s="34" t="s">
        <v>63</v>
      </c>
      <c r="L25" s="36">
        <f>IF(Formato!$C25&lt;&gt;"",MONTH(C25),"")</f>
        <v>6</v>
      </c>
      <c r="M25" s="37">
        <f>IF(Formato!$G25&lt;&gt;"",MONTH(G25),"")</f>
        <v>6</v>
      </c>
      <c r="P25" s="11"/>
    </row>
    <row r="26" spans="1:16" ht="24" customHeight="1">
      <c r="A26" s="44">
        <v>745419</v>
      </c>
      <c r="B26" s="43" t="s">
        <v>83</v>
      </c>
      <c r="C26" s="42">
        <v>43621</v>
      </c>
      <c r="D26" s="43" t="s">
        <v>158</v>
      </c>
      <c r="E26" s="42" t="s">
        <v>23</v>
      </c>
      <c r="F26" s="42" t="s">
        <v>17</v>
      </c>
      <c r="G26" s="42">
        <v>43634</v>
      </c>
      <c r="H26" s="35" t="s">
        <v>62</v>
      </c>
      <c r="I26" s="34"/>
      <c r="J26" s="34" t="s">
        <v>49</v>
      </c>
      <c r="K26" s="34" t="s">
        <v>63</v>
      </c>
      <c r="L26" s="36">
        <f>IF(Formato!$C26&lt;&gt;"",MONTH(C26),"")</f>
        <v>6</v>
      </c>
      <c r="M26" s="37">
        <f>IF(Formato!$G26&lt;&gt;"",MONTH(G26),"")</f>
        <v>6</v>
      </c>
      <c r="P26" s="11"/>
    </row>
    <row r="27" spans="1:16" ht="27" customHeight="1">
      <c r="A27" s="44">
        <v>748019</v>
      </c>
      <c r="B27" s="43" t="s">
        <v>84</v>
      </c>
      <c r="C27" s="42">
        <v>43621</v>
      </c>
      <c r="D27" s="43" t="s">
        <v>159</v>
      </c>
      <c r="E27" s="42" t="s">
        <v>23</v>
      </c>
      <c r="F27" s="42" t="s">
        <v>17</v>
      </c>
      <c r="G27" s="42">
        <v>43635</v>
      </c>
      <c r="H27" s="35" t="s">
        <v>62</v>
      </c>
      <c r="I27" s="34"/>
      <c r="J27" s="34" t="s">
        <v>49</v>
      </c>
      <c r="K27" s="34" t="s">
        <v>63</v>
      </c>
      <c r="L27" s="36">
        <f>IF(Formato!$C27&lt;&gt;"",MONTH(C27),"")</f>
        <v>6</v>
      </c>
      <c r="M27" s="37">
        <f>IF(Formato!$G27&lt;&gt;"",MONTH(G27),"")</f>
        <v>6</v>
      </c>
      <c r="P27" s="11"/>
    </row>
    <row r="28" spans="1:16" ht="23.25" customHeight="1">
      <c r="A28" s="44">
        <v>748419</v>
      </c>
      <c r="B28" s="43" t="s">
        <v>85</v>
      </c>
      <c r="C28" s="42">
        <v>43621</v>
      </c>
      <c r="D28" s="43" t="s">
        <v>160</v>
      </c>
      <c r="E28" s="42" t="s">
        <v>23</v>
      </c>
      <c r="F28" s="42" t="s">
        <v>17</v>
      </c>
      <c r="G28" s="42">
        <v>43635</v>
      </c>
      <c r="H28" s="35" t="s">
        <v>62</v>
      </c>
      <c r="I28" s="34"/>
      <c r="J28" s="34" t="s">
        <v>49</v>
      </c>
      <c r="K28" s="34" t="s">
        <v>63</v>
      </c>
      <c r="L28" s="36">
        <f>IF(Formato!$C28&lt;&gt;"",MONTH(C28),"")</f>
        <v>6</v>
      </c>
      <c r="M28" s="37">
        <f>IF(Formato!$G28&lt;&gt;"",MONTH(G28),"")</f>
        <v>6</v>
      </c>
      <c r="P28" s="11"/>
    </row>
    <row r="29" spans="1:16" ht="27" customHeight="1">
      <c r="A29" s="44">
        <v>750719</v>
      </c>
      <c r="B29" s="43" t="s">
        <v>64</v>
      </c>
      <c r="C29" s="42">
        <v>43621</v>
      </c>
      <c r="D29" s="43" t="s">
        <v>161</v>
      </c>
      <c r="E29" s="42" t="s">
        <v>22</v>
      </c>
      <c r="F29" s="42"/>
      <c r="G29" s="42"/>
      <c r="H29" s="35"/>
      <c r="I29" s="34"/>
      <c r="J29" s="34"/>
      <c r="K29" s="34"/>
      <c r="L29" s="36">
        <f>IF(Formato!$C29&lt;&gt;"",MONTH(C29),"")</f>
        <v>6</v>
      </c>
      <c r="M29" s="37">
        <f>IF(Formato!$G29&lt;&gt;"",MONTH(G29),"")</f>
      </c>
      <c r="P29" s="11"/>
    </row>
    <row r="30" spans="1:16" ht="26.25" customHeight="1">
      <c r="A30" s="44">
        <v>750819</v>
      </c>
      <c r="B30" s="43" t="s">
        <v>64</v>
      </c>
      <c r="C30" s="42">
        <v>43621</v>
      </c>
      <c r="D30" s="43" t="s">
        <v>162</v>
      </c>
      <c r="E30" s="42" t="s">
        <v>23</v>
      </c>
      <c r="F30" s="42" t="s">
        <v>17</v>
      </c>
      <c r="G30" s="42">
        <v>43635</v>
      </c>
      <c r="H30" s="35" t="s">
        <v>62</v>
      </c>
      <c r="I30" s="34"/>
      <c r="J30" s="34" t="s">
        <v>49</v>
      </c>
      <c r="K30" s="34" t="s">
        <v>63</v>
      </c>
      <c r="L30" s="36">
        <f>IF(Formato!$C30&lt;&gt;"",MONTH(C30),"")</f>
        <v>6</v>
      </c>
      <c r="M30" s="37">
        <f>IF(Formato!$G30&lt;&gt;"",MONTH(G30),"")</f>
        <v>6</v>
      </c>
      <c r="P30" s="11"/>
    </row>
    <row r="31" spans="1:16" ht="25.5" customHeight="1">
      <c r="A31" s="44">
        <v>752119</v>
      </c>
      <c r="B31" s="43" t="s">
        <v>69</v>
      </c>
      <c r="C31" s="42">
        <v>43621</v>
      </c>
      <c r="D31" s="43" t="s">
        <v>163</v>
      </c>
      <c r="E31" s="42" t="s">
        <v>23</v>
      </c>
      <c r="F31" s="42" t="s">
        <v>17</v>
      </c>
      <c r="G31" s="42">
        <v>43635</v>
      </c>
      <c r="H31" s="35" t="s">
        <v>62</v>
      </c>
      <c r="I31" s="34"/>
      <c r="J31" s="34" t="s">
        <v>49</v>
      </c>
      <c r="K31" s="34" t="s">
        <v>63</v>
      </c>
      <c r="L31" s="36">
        <f>IF(Formato!$C31&lt;&gt;"",MONTH(C31),"")</f>
        <v>6</v>
      </c>
      <c r="M31" s="37">
        <f>IF(Formato!$G31&lt;&gt;"",MONTH(G31),"")</f>
        <v>6</v>
      </c>
      <c r="P31" s="11"/>
    </row>
    <row r="32" spans="1:16" ht="22.5" customHeight="1">
      <c r="A32" s="44">
        <v>752219</v>
      </c>
      <c r="B32" s="43" t="s">
        <v>69</v>
      </c>
      <c r="C32" s="42">
        <v>43621</v>
      </c>
      <c r="D32" s="43" t="s">
        <v>164</v>
      </c>
      <c r="E32" s="42" t="s">
        <v>23</v>
      </c>
      <c r="F32" s="42" t="s">
        <v>17</v>
      </c>
      <c r="G32" s="42">
        <v>43635</v>
      </c>
      <c r="H32" s="35" t="s">
        <v>62</v>
      </c>
      <c r="I32" s="34"/>
      <c r="J32" s="34" t="s">
        <v>49</v>
      </c>
      <c r="K32" s="34" t="s">
        <v>63</v>
      </c>
      <c r="L32" s="36">
        <f>IF(Formato!$C32&lt;&gt;"",MONTH(C32),"")</f>
        <v>6</v>
      </c>
      <c r="M32" s="37">
        <f>IF(Formato!$G32&lt;&gt;"",MONTH(G32),"")</f>
        <v>6</v>
      </c>
      <c r="P32" s="11"/>
    </row>
    <row r="33" spans="1:16" ht="24" customHeight="1">
      <c r="A33" s="44">
        <v>753119</v>
      </c>
      <c r="B33" s="43" t="s">
        <v>86</v>
      </c>
      <c r="C33" s="42">
        <v>43622</v>
      </c>
      <c r="D33" s="43" t="s">
        <v>165</v>
      </c>
      <c r="E33" s="42" t="s">
        <v>23</v>
      </c>
      <c r="F33" s="42" t="s">
        <v>17</v>
      </c>
      <c r="G33" s="42">
        <v>43635</v>
      </c>
      <c r="H33" s="35" t="s">
        <v>62</v>
      </c>
      <c r="I33" s="34"/>
      <c r="J33" s="34" t="s">
        <v>49</v>
      </c>
      <c r="K33" s="34" t="s">
        <v>63</v>
      </c>
      <c r="L33" s="36">
        <f>IF(Formato!$C33&lt;&gt;"",MONTH(C33),"")</f>
        <v>6</v>
      </c>
      <c r="M33" s="37">
        <f>IF(Formato!$G33&lt;&gt;"",MONTH(G33),"")</f>
        <v>6</v>
      </c>
      <c r="P33" s="11"/>
    </row>
    <row r="34" spans="1:16" ht="23.25" customHeight="1">
      <c r="A34" s="44">
        <v>753719</v>
      </c>
      <c r="B34" s="43" t="s">
        <v>66</v>
      </c>
      <c r="C34" s="42">
        <v>43622</v>
      </c>
      <c r="D34" s="43" t="s">
        <v>166</v>
      </c>
      <c r="E34" s="42" t="s">
        <v>22</v>
      </c>
      <c r="F34" s="42"/>
      <c r="G34" s="42"/>
      <c r="H34" s="35"/>
      <c r="I34" s="34"/>
      <c r="J34" s="34"/>
      <c r="K34" s="34"/>
      <c r="L34" s="36">
        <f>IF(Formato!$C34&lt;&gt;"",MONTH(C34),"")</f>
        <v>6</v>
      </c>
      <c r="M34" s="37">
        <f>IF(Formato!$G34&lt;&gt;"",MONTH(G34),"")</f>
      </c>
      <c r="P34" s="11"/>
    </row>
    <row r="35" spans="1:16" ht="23.25" customHeight="1">
      <c r="A35" s="44">
        <v>753819</v>
      </c>
      <c r="B35" s="43" t="s">
        <v>66</v>
      </c>
      <c r="C35" s="42">
        <v>43622</v>
      </c>
      <c r="D35" s="43" t="s">
        <v>167</v>
      </c>
      <c r="E35" s="42" t="s">
        <v>22</v>
      </c>
      <c r="F35" s="42"/>
      <c r="G35" s="42"/>
      <c r="H35" s="35"/>
      <c r="I35" s="34"/>
      <c r="J35" s="34"/>
      <c r="K35" s="34"/>
      <c r="L35" s="36">
        <f>IF(Formato!$C35&lt;&gt;"",MONTH(C35),"")</f>
        <v>6</v>
      </c>
      <c r="M35" s="37">
        <f>IF(Formato!$G35&lt;&gt;"",MONTH(G35),"")</f>
      </c>
      <c r="P35" s="11"/>
    </row>
    <row r="36" spans="1:16" ht="29.25" customHeight="1">
      <c r="A36" s="44">
        <v>753919</v>
      </c>
      <c r="B36" s="43" t="s">
        <v>66</v>
      </c>
      <c r="C36" s="42">
        <v>43622</v>
      </c>
      <c r="D36" s="43" t="s">
        <v>168</v>
      </c>
      <c r="E36" s="42" t="s">
        <v>22</v>
      </c>
      <c r="F36" s="42"/>
      <c r="G36" s="42"/>
      <c r="H36" s="35"/>
      <c r="I36" s="34"/>
      <c r="J36" s="34"/>
      <c r="K36" s="34"/>
      <c r="L36" s="36">
        <f>IF(Formato!$C36&lt;&gt;"",MONTH(C36),"")</f>
        <v>6</v>
      </c>
      <c r="M36" s="37">
        <f>IF(Formato!$G36&lt;&gt;"",MONTH(G36),"")</f>
      </c>
      <c r="P36" s="11"/>
    </row>
    <row r="37" spans="1:16" ht="25.5" customHeight="1">
      <c r="A37" s="44">
        <v>754019</v>
      </c>
      <c r="B37" s="43" t="s">
        <v>87</v>
      </c>
      <c r="C37" s="42">
        <v>43622</v>
      </c>
      <c r="D37" s="43" t="s">
        <v>169</v>
      </c>
      <c r="E37" s="42" t="s">
        <v>23</v>
      </c>
      <c r="F37" s="42" t="s">
        <v>17</v>
      </c>
      <c r="G37" s="42">
        <v>43635</v>
      </c>
      <c r="H37" s="35" t="s">
        <v>62</v>
      </c>
      <c r="I37" s="34"/>
      <c r="J37" s="34" t="s">
        <v>49</v>
      </c>
      <c r="K37" s="34" t="s">
        <v>63</v>
      </c>
      <c r="L37" s="36">
        <f>IF(Formato!$C37&lt;&gt;"",MONTH(C37),"")</f>
        <v>6</v>
      </c>
      <c r="M37" s="37">
        <f>IF(Formato!$G37&lt;&gt;"",MONTH(G37),"")</f>
        <v>6</v>
      </c>
      <c r="P37" s="11"/>
    </row>
    <row r="38" spans="1:16" ht="24.75" customHeight="1">
      <c r="A38" s="44">
        <v>754219</v>
      </c>
      <c r="B38" s="43" t="s">
        <v>88</v>
      </c>
      <c r="C38" s="42">
        <v>43622</v>
      </c>
      <c r="D38" s="43" t="s">
        <v>170</v>
      </c>
      <c r="E38" s="42" t="s">
        <v>23</v>
      </c>
      <c r="F38" s="42" t="s">
        <v>17</v>
      </c>
      <c r="G38" s="42">
        <v>43635</v>
      </c>
      <c r="H38" s="35" t="s">
        <v>62</v>
      </c>
      <c r="I38" s="34"/>
      <c r="J38" s="34" t="s">
        <v>49</v>
      </c>
      <c r="K38" s="34" t="s">
        <v>63</v>
      </c>
      <c r="L38" s="36">
        <f>IF(Formato!$C38&lt;&gt;"",MONTH(C38),"")</f>
        <v>6</v>
      </c>
      <c r="M38" s="37">
        <f>IF(Formato!$G38&lt;&gt;"",MONTH(G38),"")</f>
        <v>6</v>
      </c>
      <c r="P38" s="11"/>
    </row>
    <row r="39" spans="1:16" ht="24.75" customHeight="1">
      <c r="A39" s="44">
        <v>754719</v>
      </c>
      <c r="B39" s="43" t="s">
        <v>68</v>
      </c>
      <c r="C39" s="42">
        <v>43622</v>
      </c>
      <c r="D39" s="43" t="s">
        <v>171</v>
      </c>
      <c r="E39" s="42" t="s">
        <v>22</v>
      </c>
      <c r="F39" s="42"/>
      <c r="G39" s="42"/>
      <c r="H39" s="35"/>
      <c r="I39" s="34"/>
      <c r="J39" s="34"/>
      <c r="K39" s="34"/>
      <c r="L39" s="36">
        <f>IF(Formato!$C39&lt;&gt;"",MONTH(C39),"")</f>
        <v>6</v>
      </c>
      <c r="M39" s="37">
        <f>IF(Formato!$G39&lt;&gt;"",MONTH(G39),"")</f>
      </c>
      <c r="P39" s="11"/>
    </row>
    <row r="40" spans="1:16" ht="13.5" customHeight="1">
      <c r="A40" s="44">
        <v>754819</v>
      </c>
      <c r="B40" s="43" t="s">
        <v>68</v>
      </c>
      <c r="C40" s="42">
        <v>43622</v>
      </c>
      <c r="D40" s="43" t="s">
        <v>172</v>
      </c>
      <c r="E40" s="42" t="s">
        <v>22</v>
      </c>
      <c r="F40" s="42"/>
      <c r="G40" s="42"/>
      <c r="H40" s="35"/>
      <c r="I40" s="34"/>
      <c r="J40" s="34"/>
      <c r="K40" s="34"/>
      <c r="L40" s="36">
        <f>IF(Formato!$C40&lt;&gt;"",MONTH(C40),"")</f>
        <v>6</v>
      </c>
      <c r="M40" s="37">
        <f>IF(Formato!$G40&lt;&gt;"",MONTH(G40),"")</f>
      </c>
      <c r="P40" s="11"/>
    </row>
    <row r="41" spans="1:16" ht="13.5" customHeight="1">
      <c r="A41" s="44">
        <v>754919</v>
      </c>
      <c r="B41" s="43" t="s">
        <v>68</v>
      </c>
      <c r="C41" s="42">
        <v>43622</v>
      </c>
      <c r="D41" s="43" t="s">
        <v>173</v>
      </c>
      <c r="E41" s="42" t="s">
        <v>22</v>
      </c>
      <c r="F41" s="42"/>
      <c r="G41" s="42"/>
      <c r="H41" s="35"/>
      <c r="I41" s="34"/>
      <c r="J41" s="34"/>
      <c r="K41" s="34"/>
      <c r="L41" s="36">
        <f>IF(Formato!$C41&lt;&gt;"",MONTH(C41),"")</f>
        <v>6</v>
      </c>
      <c r="M41" s="37">
        <f>IF(Formato!$G41&lt;&gt;"",MONTH(G41),"")</f>
      </c>
      <c r="P41" s="11"/>
    </row>
    <row r="42" spans="1:16" ht="16.5" customHeight="1">
      <c r="A42" s="44">
        <v>755019</v>
      </c>
      <c r="B42" s="43" t="s">
        <v>68</v>
      </c>
      <c r="C42" s="42">
        <v>43622</v>
      </c>
      <c r="D42" s="43" t="s">
        <v>174</v>
      </c>
      <c r="E42" s="42" t="s">
        <v>22</v>
      </c>
      <c r="F42" s="42"/>
      <c r="G42" s="42"/>
      <c r="H42" s="35"/>
      <c r="I42" s="34"/>
      <c r="J42" s="34"/>
      <c r="K42" s="34"/>
      <c r="L42" s="36">
        <f>IF(Formato!$C42&lt;&gt;"",MONTH(C42),"")</f>
        <v>6</v>
      </c>
      <c r="M42" s="37">
        <f>IF(Formato!$G42&lt;&gt;"",MONTH(G42),"")</f>
      </c>
      <c r="P42" s="11"/>
    </row>
    <row r="43" spans="1:16" ht="13.5" customHeight="1">
      <c r="A43" s="44">
        <v>755719</v>
      </c>
      <c r="B43" s="43" t="s">
        <v>67</v>
      </c>
      <c r="C43" s="42">
        <v>43622</v>
      </c>
      <c r="D43" s="43" t="s">
        <v>175</v>
      </c>
      <c r="E43" s="42" t="s">
        <v>23</v>
      </c>
      <c r="F43" s="42" t="s">
        <v>17</v>
      </c>
      <c r="G43" s="42">
        <v>43636</v>
      </c>
      <c r="H43" s="35" t="s">
        <v>62</v>
      </c>
      <c r="I43" s="34"/>
      <c r="J43" s="34" t="s">
        <v>49</v>
      </c>
      <c r="K43" s="34" t="s">
        <v>63</v>
      </c>
      <c r="L43" s="36">
        <f>IF(Formato!$C43&lt;&gt;"",MONTH(C43),"")</f>
        <v>6</v>
      </c>
      <c r="M43" s="37">
        <f>IF(Formato!$G43&lt;&gt;"",MONTH(G43),"")</f>
        <v>6</v>
      </c>
      <c r="P43" s="11"/>
    </row>
    <row r="44" spans="1:16" ht="15.75" customHeight="1">
      <c r="A44" s="44">
        <v>755819</v>
      </c>
      <c r="B44" s="43" t="s">
        <v>67</v>
      </c>
      <c r="C44" s="42">
        <v>43622</v>
      </c>
      <c r="D44" s="43" t="s">
        <v>176</v>
      </c>
      <c r="E44" s="42" t="s">
        <v>23</v>
      </c>
      <c r="F44" s="42" t="s">
        <v>17</v>
      </c>
      <c r="G44" s="42">
        <v>43636</v>
      </c>
      <c r="H44" s="35" t="s">
        <v>62</v>
      </c>
      <c r="I44" s="34"/>
      <c r="J44" s="34" t="s">
        <v>49</v>
      </c>
      <c r="K44" s="34" t="s">
        <v>63</v>
      </c>
      <c r="L44" s="36">
        <f>IF(Formato!$C44&lt;&gt;"",MONTH(C44),"")</f>
        <v>6</v>
      </c>
      <c r="M44" s="37">
        <f>IF(Formato!$G44&lt;&gt;"",MONTH(G44),"")</f>
        <v>6</v>
      </c>
      <c r="P44" s="11"/>
    </row>
    <row r="45" spans="1:16" ht="12" customHeight="1">
      <c r="A45" s="44">
        <v>755919</v>
      </c>
      <c r="B45" s="43" t="s">
        <v>89</v>
      </c>
      <c r="C45" s="42">
        <v>43622</v>
      </c>
      <c r="D45" s="43" t="s">
        <v>177</v>
      </c>
      <c r="E45" s="42" t="s">
        <v>23</v>
      </c>
      <c r="F45" s="42" t="s">
        <v>17</v>
      </c>
      <c r="G45" s="42">
        <v>43633</v>
      </c>
      <c r="H45" s="35" t="s">
        <v>62</v>
      </c>
      <c r="I45" s="34"/>
      <c r="J45" s="34" t="s">
        <v>49</v>
      </c>
      <c r="K45" s="34" t="s">
        <v>63</v>
      </c>
      <c r="L45" s="36">
        <f>IF(Formato!$C45&lt;&gt;"",MONTH(C45),"")</f>
        <v>6</v>
      </c>
      <c r="M45" s="37">
        <f>IF(Formato!$G45&lt;&gt;"",MONTH(G45),"")</f>
        <v>6</v>
      </c>
      <c r="P45" s="11"/>
    </row>
    <row r="46" spans="1:16" ht="15.75" customHeight="1">
      <c r="A46" s="44">
        <v>756619</v>
      </c>
      <c r="B46" s="43" t="s">
        <v>67</v>
      </c>
      <c r="C46" s="42">
        <v>43622</v>
      </c>
      <c r="D46" s="43" t="s">
        <v>178</v>
      </c>
      <c r="E46" s="42" t="s">
        <v>22</v>
      </c>
      <c r="F46" s="42"/>
      <c r="G46" s="42"/>
      <c r="H46" s="35"/>
      <c r="I46" s="34"/>
      <c r="J46" s="34"/>
      <c r="K46" s="34"/>
      <c r="L46" s="36">
        <f>IF(Formato!$C46&lt;&gt;"",MONTH(C46),"")</f>
        <v>6</v>
      </c>
      <c r="M46" s="37">
        <f>IF(Formato!$G46&lt;&gt;"",MONTH(G46),"")</f>
      </c>
      <c r="P46" s="11"/>
    </row>
    <row r="47" spans="1:16" ht="15" customHeight="1">
      <c r="A47" s="44">
        <v>756919</v>
      </c>
      <c r="B47" s="43" t="s">
        <v>90</v>
      </c>
      <c r="C47" s="42">
        <v>43622</v>
      </c>
      <c r="D47" s="43" t="s">
        <v>179</v>
      </c>
      <c r="E47" s="42" t="s">
        <v>23</v>
      </c>
      <c r="F47" s="42" t="s">
        <v>17</v>
      </c>
      <c r="G47" s="42">
        <v>43636</v>
      </c>
      <c r="H47" s="35" t="s">
        <v>62</v>
      </c>
      <c r="I47" s="34"/>
      <c r="J47" s="34" t="s">
        <v>49</v>
      </c>
      <c r="K47" s="34" t="s">
        <v>63</v>
      </c>
      <c r="L47" s="36">
        <f>IF(Formato!$C47&lt;&gt;"",MONTH(C47),"")</f>
        <v>6</v>
      </c>
      <c r="M47" s="37">
        <f>IF(Formato!$G47&lt;&gt;"",MONTH(G47),"")</f>
        <v>6</v>
      </c>
      <c r="P47" s="11"/>
    </row>
    <row r="48" spans="1:16" ht="25.5" customHeight="1">
      <c r="A48" s="44">
        <v>757019</v>
      </c>
      <c r="B48" s="43" t="s">
        <v>66</v>
      </c>
      <c r="C48" s="42">
        <v>43622</v>
      </c>
      <c r="D48" s="43" t="s">
        <v>180</v>
      </c>
      <c r="E48" s="42" t="s">
        <v>23</v>
      </c>
      <c r="F48" s="42" t="s">
        <v>17</v>
      </c>
      <c r="G48" s="42">
        <v>43636</v>
      </c>
      <c r="H48" s="35" t="s">
        <v>62</v>
      </c>
      <c r="I48" s="34"/>
      <c r="J48" s="34" t="s">
        <v>49</v>
      </c>
      <c r="K48" s="34" t="s">
        <v>63</v>
      </c>
      <c r="L48" s="36">
        <f>IF(Formato!$C48&lt;&gt;"",MONTH(C48),"")</f>
        <v>6</v>
      </c>
      <c r="M48" s="37">
        <f>IF(Formato!$G48&lt;&gt;"",MONTH(G48),"")</f>
        <v>6</v>
      </c>
      <c r="P48" s="11"/>
    </row>
    <row r="49" spans="1:16" ht="21.75" customHeight="1">
      <c r="A49" s="44">
        <v>757219</v>
      </c>
      <c r="B49" s="43" t="s">
        <v>66</v>
      </c>
      <c r="C49" s="42">
        <v>43622</v>
      </c>
      <c r="D49" s="43" t="s">
        <v>181</v>
      </c>
      <c r="E49" s="42" t="s">
        <v>23</v>
      </c>
      <c r="F49" s="42" t="s">
        <v>17</v>
      </c>
      <c r="G49" s="42">
        <v>43636</v>
      </c>
      <c r="H49" s="35" t="s">
        <v>62</v>
      </c>
      <c r="I49" s="34"/>
      <c r="J49" s="34" t="s">
        <v>49</v>
      </c>
      <c r="K49" s="34" t="s">
        <v>63</v>
      </c>
      <c r="L49" s="36">
        <f>IF(Formato!$C49&lt;&gt;"",MONTH(C49),"")</f>
        <v>6</v>
      </c>
      <c r="M49" s="37">
        <f>IF(Formato!$G49&lt;&gt;"",MONTH(G49),"")</f>
        <v>6</v>
      </c>
      <c r="P49" s="11"/>
    </row>
    <row r="50" spans="1:16" ht="17.25" customHeight="1">
      <c r="A50" s="44">
        <v>757319</v>
      </c>
      <c r="B50" s="43" t="s">
        <v>66</v>
      </c>
      <c r="C50" s="42">
        <v>43622</v>
      </c>
      <c r="D50" s="43" t="s">
        <v>182</v>
      </c>
      <c r="E50" s="42" t="s">
        <v>23</v>
      </c>
      <c r="F50" s="42" t="s">
        <v>17</v>
      </c>
      <c r="G50" s="42">
        <v>43635</v>
      </c>
      <c r="H50" s="35" t="s">
        <v>62</v>
      </c>
      <c r="I50" s="34"/>
      <c r="J50" s="34" t="s">
        <v>49</v>
      </c>
      <c r="K50" s="34" t="s">
        <v>63</v>
      </c>
      <c r="L50" s="36">
        <f>IF(Formato!$C50&lt;&gt;"",MONTH(C50),"")</f>
        <v>6</v>
      </c>
      <c r="M50" s="37">
        <f>IF(Formato!$G50&lt;&gt;"",MONTH(G50),"")</f>
        <v>6</v>
      </c>
      <c r="P50" s="11"/>
    </row>
    <row r="51" spans="1:16" ht="25.5" customHeight="1">
      <c r="A51" s="44">
        <v>757519</v>
      </c>
      <c r="B51" s="43" t="s">
        <v>91</v>
      </c>
      <c r="C51" s="42">
        <v>43622</v>
      </c>
      <c r="D51" s="43" t="s">
        <v>183</v>
      </c>
      <c r="E51" s="42" t="s">
        <v>22</v>
      </c>
      <c r="F51" s="42"/>
      <c r="G51" s="42"/>
      <c r="H51" s="35"/>
      <c r="I51" s="34"/>
      <c r="J51" s="34"/>
      <c r="K51" s="34"/>
      <c r="L51" s="5">
        <f>IF(Formato!$C51&lt;&gt;"",MONTH(C51),"")</f>
        <v>6</v>
      </c>
      <c r="M51" s="6">
        <f>IF(Formato!$G51&lt;&gt;"",MONTH(G51),"")</f>
      </c>
      <c r="P51" s="11"/>
    </row>
    <row r="52" spans="1:16" ht="28.5" customHeight="1">
      <c r="A52" s="44">
        <v>757619</v>
      </c>
      <c r="B52" s="43" t="s">
        <v>92</v>
      </c>
      <c r="C52" s="42">
        <v>43622</v>
      </c>
      <c r="D52" s="43" t="s">
        <v>184</v>
      </c>
      <c r="E52" s="42" t="s">
        <v>23</v>
      </c>
      <c r="F52" s="42" t="s">
        <v>17</v>
      </c>
      <c r="G52" s="42">
        <v>43633</v>
      </c>
      <c r="H52" s="35" t="s">
        <v>62</v>
      </c>
      <c r="I52" s="34"/>
      <c r="J52" s="34" t="s">
        <v>49</v>
      </c>
      <c r="K52" s="34" t="s">
        <v>63</v>
      </c>
      <c r="L52" s="36">
        <f>IF(Formato!$C52&lt;&gt;"",MONTH(C52),"")</f>
        <v>6</v>
      </c>
      <c r="M52" s="37">
        <f>IF(Formato!$G52&lt;&gt;"",MONTH(G52),"")</f>
        <v>6</v>
      </c>
      <c r="P52" s="11"/>
    </row>
    <row r="53" spans="1:16" ht="25.5" customHeight="1">
      <c r="A53" s="44">
        <v>742419</v>
      </c>
      <c r="B53" s="43" t="s">
        <v>93</v>
      </c>
      <c r="C53" s="42">
        <v>43619</v>
      </c>
      <c r="D53" s="43" t="s">
        <v>185</v>
      </c>
      <c r="E53" s="42" t="s">
        <v>22</v>
      </c>
      <c r="F53" s="42"/>
      <c r="G53" s="42"/>
      <c r="H53" s="35"/>
      <c r="I53" s="34"/>
      <c r="J53" s="34"/>
      <c r="K53" s="34"/>
      <c r="L53" s="5">
        <f>IF(Formato!$C53&lt;&gt;"",MONTH(C53),"")</f>
        <v>6</v>
      </c>
      <c r="M53" s="6">
        <f>IF(Formato!$G53&lt;&gt;"",MONTH(G53),"")</f>
      </c>
      <c r="P53" s="11"/>
    </row>
    <row r="54" spans="1:16" ht="27.75" customHeight="1">
      <c r="A54" s="44">
        <v>762919</v>
      </c>
      <c r="B54" s="43" t="s">
        <v>65</v>
      </c>
      <c r="C54" s="42">
        <v>43623</v>
      </c>
      <c r="D54" s="43" t="s">
        <v>186</v>
      </c>
      <c r="E54" s="42" t="s">
        <v>22</v>
      </c>
      <c r="F54" s="42"/>
      <c r="G54" s="42"/>
      <c r="H54" s="35"/>
      <c r="I54" s="34"/>
      <c r="J54" s="34"/>
      <c r="K54" s="34"/>
      <c r="L54" s="36">
        <f>IF(Formato!$C54&lt;&gt;"",MONTH(C54),"")</f>
        <v>6</v>
      </c>
      <c r="M54" s="37">
        <f>IF(Formato!$G54&lt;&gt;"",MONTH(G54),"")</f>
      </c>
      <c r="P54" s="11"/>
    </row>
    <row r="55" spans="1:13" ht="21" customHeight="1">
      <c r="A55" s="44">
        <v>763519</v>
      </c>
      <c r="B55" s="43" t="s">
        <v>94</v>
      </c>
      <c r="C55" s="42">
        <v>43623</v>
      </c>
      <c r="D55" s="43" t="s">
        <v>187</v>
      </c>
      <c r="E55" s="42" t="s">
        <v>23</v>
      </c>
      <c r="F55" s="42" t="s">
        <v>17</v>
      </c>
      <c r="G55" s="42">
        <v>43634</v>
      </c>
      <c r="H55" s="35" t="s">
        <v>62</v>
      </c>
      <c r="I55" s="34"/>
      <c r="J55" s="34" t="s">
        <v>49</v>
      </c>
      <c r="K55" s="34" t="s">
        <v>63</v>
      </c>
      <c r="L55" s="5">
        <f>IF(Formato!$C55&lt;&gt;"",MONTH(C55),"")</f>
        <v>6</v>
      </c>
      <c r="M55" s="6">
        <f>IF(Formato!$G55&lt;&gt;"",MONTH(G55),"")</f>
        <v>6</v>
      </c>
    </row>
    <row r="56" spans="1:13" ht="24.75" customHeight="1">
      <c r="A56" s="44">
        <v>763719</v>
      </c>
      <c r="B56" s="43" t="s">
        <v>95</v>
      </c>
      <c r="C56" s="42">
        <v>43623</v>
      </c>
      <c r="D56" s="43" t="s">
        <v>188</v>
      </c>
      <c r="E56" s="42" t="s">
        <v>23</v>
      </c>
      <c r="F56" s="42" t="s">
        <v>17</v>
      </c>
      <c r="G56" s="42">
        <v>43635</v>
      </c>
      <c r="H56" s="35" t="s">
        <v>62</v>
      </c>
      <c r="I56" s="34"/>
      <c r="J56" s="34" t="s">
        <v>49</v>
      </c>
      <c r="K56" s="34" t="s">
        <v>63</v>
      </c>
      <c r="L56" s="36">
        <f>IF(Formato!$C56&lt;&gt;"",MONTH(C56),"")</f>
        <v>6</v>
      </c>
      <c r="M56" s="37">
        <f>IF(Formato!$G56&lt;&gt;"",MONTH(G56),"")</f>
        <v>6</v>
      </c>
    </row>
    <row r="57" spans="1:13" ht="27" customHeight="1">
      <c r="A57" s="44">
        <v>768619</v>
      </c>
      <c r="B57" s="43" t="s">
        <v>96</v>
      </c>
      <c r="C57" s="42">
        <v>43626</v>
      </c>
      <c r="D57" s="43" t="s">
        <v>189</v>
      </c>
      <c r="E57" s="42" t="s">
        <v>23</v>
      </c>
      <c r="F57" s="42" t="s">
        <v>17</v>
      </c>
      <c r="G57" s="42">
        <v>43626</v>
      </c>
      <c r="H57" s="35" t="s">
        <v>62</v>
      </c>
      <c r="I57" s="34"/>
      <c r="J57" s="34" t="s">
        <v>49</v>
      </c>
      <c r="K57" s="34" t="s">
        <v>63</v>
      </c>
      <c r="L57" s="5">
        <f>IF(Formato!$C57&lt;&gt;"",MONTH(C57),"")</f>
        <v>6</v>
      </c>
      <c r="M57" s="6">
        <f>IF(Formato!$G57&lt;&gt;"",MONTH(G57),"")</f>
        <v>6</v>
      </c>
    </row>
    <row r="58" spans="1:13" ht="27.75" customHeight="1">
      <c r="A58" s="44">
        <v>770219</v>
      </c>
      <c r="B58" s="43" t="s">
        <v>97</v>
      </c>
      <c r="C58" s="42">
        <v>43626</v>
      </c>
      <c r="D58" s="43" t="s">
        <v>190</v>
      </c>
      <c r="E58" s="42" t="s">
        <v>23</v>
      </c>
      <c r="F58" s="42" t="s">
        <v>17</v>
      </c>
      <c r="G58" s="42">
        <v>43633</v>
      </c>
      <c r="H58" s="35" t="s">
        <v>62</v>
      </c>
      <c r="I58" s="34"/>
      <c r="J58" s="34" t="s">
        <v>49</v>
      </c>
      <c r="K58" s="34" t="s">
        <v>63</v>
      </c>
      <c r="L58" s="36">
        <f>IF(Formato!$C58&lt;&gt;"",MONTH(C58),"")</f>
        <v>6</v>
      </c>
      <c r="M58" s="37">
        <f>IF(Formato!$G58&lt;&gt;"",MONTH(G58),"")</f>
        <v>6</v>
      </c>
    </row>
    <row r="59" spans="1:13" ht="22.5" customHeight="1">
      <c r="A59" s="44">
        <v>770619</v>
      </c>
      <c r="B59" s="43" t="s">
        <v>98</v>
      </c>
      <c r="C59" s="42">
        <v>43626</v>
      </c>
      <c r="D59" s="43" t="s">
        <v>191</v>
      </c>
      <c r="E59" s="42" t="s">
        <v>23</v>
      </c>
      <c r="F59" s="42" t="s">
        <v>17</v>
      </c>
      <c r="G59" s="42">
        <v>43640</v>
      </c>
      <c r="H59" s="35" t="s">
        <v>62</v>
      </c>
      <c r="I59" s="34"/>
      <c r="J59" s="34" t="s">
        <v>49</v>
      </c>
      <c r="K59" s="34" t="s">
        <v>63</v>
      </c>
      <c r="L59" s="5">
        <f>IF(Formato!$C59&lt;&gt;"",MONTH(C59),"")</f>
        <v>6</v>
      </c>
      <c r="M59" s="6">
        <f>IF(Formato!$G59&lt;&gt;"",MONTH(G59),"")</f>
        <v>6</v>
      </c>
    </row>
    <row r="60" spans="1:13" ht="30.75" customHeight="1">
      <c r="A60" s="44">
        <v>770819</v>
      </c>
      <c r="B60" s="43" t="s">
        <v>65</v>
      </c>
      <c r="C60" s="42">
        <v>43626</v>
      </c>
      <c r="D60" s="43" t="s">
        <v>192</v>
      </c>
      <c r="E60" s="42" t="s">
        <v>23</v>
      </c>
      <c r="F60" s="42" t="s">
        <v>17</v>
      </c>
      <c r="G60" s="42">
        <v>43640</v>
      </c>
      <c r="H60" s="35" t="s">
        <v>62</v>
      </c>
      <c r="I60" s="34"/>
      <c r="J60" s="34" t="s">
        <v>49</v>
      </c>
      <c r="K60" s="34" t="s">
        <v>63</v>
      </c>
      <c r="L60" s="36">
        <f>IF(Formato!$C60&lt;&gt;"",MONTH(C60),"")</f>
        <v>6</v>
      </c>
      <c r="M60" s="37">
        <f>IF(Formato!$G60&lt;&gt;"",MONTH(G60),"")</f>
        <v>6</v>
      </c>
    </row>
    <row r="61" spans="1:13" ht="23.25" customHeight="1">
      <c r="A61" s="44">
        <v>777319</v>
      </c>
      <c r="B61" s="43" t="s">
        <v>99</v>
      </c>
      <c r="C61" s="42">
        <v>43627</v>
      </c>
      <c r="D61" s="43" t="s">
        <v>193</v>
      </c>
      <c r="E61" s="42" t="s">
        <v>23</v>
      </c>
      <c r="F61" s="42" t="s">
        <v>17</v>
      </c>
      <c r="G61" s="42">
        <v>43633</v>
      </c>
      <c r="H61" s="35" t="s">
        <v>62</v>
      </c>
      <c r="I61" s="34"/>
      <c r="J61" s="34" t="s">
        <v>49</v>
      </c>
      <c r="K61" s="34" t="s">
        <v>63</v>
      </c>
      <c r="L61" s="5">
        <f>IF(Formato!$C61&lt;&gt;"",MONTH(C61),"")</f>
        <v>6</v>
      </c>
      <c r="M61" s="6">
        <f>IF(Formato!$G61&lt;&gt;"",MONTH(G61),"")</f>
        <v>6</v>
      </c>
    </row>
    <row r="62" spans="1:13" ht="22.5" customHeight="1">
      <c r="A62" s="44">
        <v>778619</v>
      </c>
      <c r="B62" s="43" t="s">
        <v>100</v>
      </c>
      <c r="C62" s="42">
        <v>43627</v>
      </c>
      <c r="D62" s="43" t="s">
        <v>194</v>
      </c>
      <c r="E62" s="42" t="s">
        <v>23</v>
      </c>
      <c r="F62" s="42" t="s">
        <v>17</v>
      </c>
      <c r="G62" s="42">
        <v>43641</v>
      </c>
      <c r="H62" s="35" t="s">
        <v>62</v>
      </c>
      <c r="I62" s="34"/>
      <c r="J62" s="34" t="s">
        <v>49</v>
      </c>
      <c r="K62" s="34" t="s">
        <v>63</v>
      </c>
      <c r="L62" s="36">
        <f>IF(Formato!$C62&lt;&gt;"",MONTH(C62),"")</f>
        <v>6</v>
      </c>
      <c r="M62" s="37">
        <f>IF(Formato!$G62&lt;&gt;"",MONTH(G62),"")</f>
        <v>6</v>
      </c>
    </row>
    <row r="63" spans="1:13" ht="27" customHeight="1">
      <c r="A63" s="44">
        <v>787219</v>
      </c>
      <c r="B63" s="43" t="s">
        <v>101</v>
      </c>
      <c r="C63" s="42">
        <v>43627</v>
      </c>
      <c r="D63" s="43" t="s">
        <v>195</v>
      </c>
      <c r="E63" s="42" t="s">
        <v>23</v>
      </c>
      <c r="F63" s="42" t="s">
        <v>17</v>
      </c>
      <c r="G63" s="42">
        <v>43630</v>
      </c>
      <c r="H63" s="35" t="s">
        <v>62</v>
      </c>
      <c r="I63" s="34"/>
      <c r="J63" s="34" t="s">
        <v>49</v>
      </c>
      <c r="K63" s="34" t="s">
        <v>63</v>
      </c>
      <c r="L63" s="5">
        <f>IF(Formato!$C63&lt;&gt;"",MONTH(C63),"")</f>
        <v>6</v>
      </c>
      <c r="M63" s="6">
        <f>IF(Formato!$G63&lt;&gt;"",MONTH(G63),"")</f>
        <v>6</v>
      </c>
    </row>
    <row r="64" spans="1:13" ht="26.25" customHeight="1">
      <c r="A64" s="44">
        <v>790419</v>
      </c>
      <c r="B64" s="43" t="s">
        <v>102</v>
      </c>
      <c r="C64" s="42">
        <v>43627</v>
      </c>
      <c r="D64" s="43" t="s">
        <v>196</v>
      </c>
      <c r="E64" s="42" t="s">
        <v>22</v>
      </c>
      <c r="F64" s="42"/>
      <c r="G64" s="42"/>
      <c r="H64" s="35"/>
      <c r="I64" s="34"/>
      <c r="J64" s="34"/>
      <c r="K64" s="34"/>
      <c r="L64" s="36">
        <f>IF(Formato!$C64&lt;&gt;"",MONTH(C64),"")</f>
        <v>6</v>
      </c>
      <c r="M64" s="37">
        <f>IF(Formato!$G64&lt;&gt;"",MONTH(G64),"")</f>
      </c>
    </row>
    <row r="65" spans="1:13" ht="30" customHeight="1">
      <c r="A65" s="44">
        <v>794319</v>
      </c>
      <c r="B65" s="43" t="s">
        <v>103</v>
      </c>
      <c r="C65" s="42">
        <v>43627</v>
      </c>
      <c r="D65" s="43" t="s">
        <v>197</v>
      </c>
      <c r="E65" s="42" t="s">
        <v>23</v>
      </c>
      <c r="F65" s="42" t="s">
        <v>17</v>
      </c>
      <c r="G65" s="42">
        <v>43636</v>
      </c>
      <c r="H65" s="35" t="s">
        <v>62</v>
      </c>
      <c r="I65" s="34"/>
      <c r="J65" s="34" t="s">
        <v>49</v>
      </c>
      <c r="K65" s="34" t="s">
        <v>63</v>
      </c>
      <c r="L65" s="5">
        <f>IF(Formato!$C65&lt;&gt;"",MONTH(C65),"")</f>
        <v>6</v>
      </c>
      <c r="M65" s="6">
        <f>IF(Formato!$G65&lt;&gt;"",MONTH(G65),"")</f>
        <v>6</v>
      </c>
    </row>
    <row r="66" spans="1:13" ht="24" customHeight="1">
      <c r="A66" s="44">
        <v>794419</v>
      </c>
      <c r="B66" s="43" t="s">
        <v>104</v>
      </c>
      <c r="C66" s="42">
        <v>43627</v>
      </c>
      <c r="D66" s="43" t="s">
        <v>198</v>
      </c>
      <c r="E66" s="42" t="s">
        <v>23</v>
      </c>
      <c r="F66" s="42" t="s">
        <v>17</v>
      </c>
      <c r="G66" s="42">
        <v>43636</v>
      </c>
      <c r="H66" s="35" t="s">
        <v>62</v>
      </c>
      <c r="I66" s="34"/>
      <c r="J66" s="34" t="s">
        <v>49</v>
      </c>
      <c r="K66" s="34" t="s">
        <v>63</v>
      </c>
      <c r="L66" s="36">
        <f>IF(Formato!$C66&lt;&gt;"",MONTH(C66),"")</f>
        <v>6</v>
      </c>
      <c r="M66" s="37">
        <f>IF(Formato!$G66&lt;&gt;"",MONTH(G66),"")</f>
        <v>6</v>
      </c>
    </row>
    <row r="67" spans="1:13" ht="27" customHeight="1">
      <c r="A67" s="44">
        <v>794519</v>
      </c>
      <c r="B67" s="43" t="s">
        <v>67</v>
      </c>
      <c r="C67" s="42">
        <v>43628</v>
      </c>
      <c r="D67" s="43" t="s">
        <v>199</v>
      </c>
      <c r="E67" s="42" t="s">
        <v>23</v>
      </c>
      <c r="F67" s="42" t="s">
        <v>17</v>
      </c>
      <c r="G67" s="42">
        <v>43641</v>
      </c>
      <c r="H67" s="35" t="s">
        <v>62</v>
      </c>
      <c r="I67" s="34"/>
      <c r="J67" s="34" t="s">
        <v>49</v>
      </c>
      <c r="K67" s="34" t="s">
        <v>63</v>
      </c>
      <c r="L67" s="5">
        <f>IF(Formato!$C67&lt;&gt;"",MONTH(C67),"")</f>
        <v>6</v>
      </c>
      <c r="M67" s="6">
        <f>IF(Formato!$G67&lt;&gt;"",MONTH(G67),"")</f>
        <v>6</v>
      </c>
    </row>
    <row r="68" spans="1:13" ht="33.75" customHeight="1">
      <c r="A68" s="44">
        <v>794719</v>
      </c>
      <c r="B68" s="43" t="s">
        <v>67</v>
      </c>
      <c r="C68" s="42">
        <v>43628</v>
      </c>
      <c r="D68" s="43" t="s">
        <v>200</v>
      </c>
      <c r="E68" s="42" t="s">
        <v>23</v>
      </c>
      <c r="F68" s="42" t="s">
        <v>17</v>
      </c>
      <c r="G68" s="42">
        <v>43642</v>
      </c>
      <c r="H68" s="35" t="s">
        <v>62</v>
      </c>
      <c r="I68" s="34"/>
      <c r="J68" s="34" t="s">
        <v>49</v>
      </c>
      <c r="K68" s="34" t="s">
        <v>63</v>
      </c>
      <c r="L68" s="36">
        <f>IF(Formato!$C68&lt;&gt;"",MONTH(C68),"")</f>
        <v>6</v>
      </c>
      <c r="M68" s="37">
        <f>IF(Formato!$G68&lt;&gt;"",MONTH(G68),"")</f>
        <v>6</v>
      </c>
    </row>
    <row r="69" spans="1:13" ht="29.25" customHeight="1">
      <c r="A69" s="44">
        <v>795119</v>
      </c>
      <c r="B69" s="43" t="s">
        <v>94</v>
      </c>
      <c r="C69" s="42">
        <v>43628</v>
      </c>
      <c r="D69" s="43" t="s">
        <v>201</v>
      </c>
      <c r="E69" s="42" t="s">
        <v>23</v>
      </c>
      <c r="F69" s="42" t="s">
        <v>17</v>
      </c>
      <c r="G69" s="42">
        <v>43642</v>
      </c>
      <c r="H69" s="35" t="s">
        <v>62</v>
      </c>
      <c r="I69" s="34"/>
      <c r="J69" s="34" t="s">
        <v>49</v>
      </c>
      <c r="K69" s="34" t="s">
        <v>63</v>
      </c>
      <c r="L69" s="5">
        <f>IF(Formato!$C69&lt;&gt;"",MONTH(C69),"")</f>
        <v>6</v>
      </c>
      <c r="M69" s="6">
        <f>IF(Formato!$G69&lt;&gt;"",MONTH(G69),"")</f>
        <v>6</v>
      </c>
    </row>
    <row r="70" spans="1:13" ht="24" customHeight="1">
      <c r="A70" s="44">
        <v>795219</v>
      </c>
      <c r="B70" s="43" t="s">
        <v>94</v>
      </c>
      <c r="C70" s="42">
        <v>43628</v>
      </c>
      <c r="D70" s="43" t="s">
        <v>202</v>
      </c>
      <c r="E70" s="42" t="s">
        <v>23</v>
      </c>
      <c r="F70" s="42" t="s">
        <v>17</v>
      </c>
      <c r="G70" s="42">
        <v>43642</v>
      </c>
      <c r="H70" s="35" t="s">
        <v>62</v>
      </c>
      <c r="I70" s="34"/>
      <c r="J70" s="34" t="s">
        <v>49</v>
      </c>
      <c r="K70" s="34" t="s">
        <v>63</v>
      </c>
      <c r="L70" s="36">
        <f>IF(Formato!$C70&lt;&gt;"",MONTH(C70),"")</f>
        <v>6</v>
      </c>
      <c r="M70" s="37">
        <f>IF(Formato!$G70&lt;&gt;"",MONTH(G70),"")</f>
        <v>6</v>
      </c>
    </row>
    <row r="71" spans="1:13" ht="21.75" customHeight="1">
      <c r="A71" s="44">
        <v>795319</v>
      </c>
      <c r="B71" s="43" t="s">
        <v>66</v>
      </c>
      <c r="C71" s="42">
        <v>43628</v>
      </c>
      <c r="D71" s="43" t="s">
        <v>203</v>
      </c>
      <c r="E71" s="42" t="s">
        <v>22</v>
      </c>
      <c r="F71" s="42"/>
      <c r="G71" s="42"/>
      <c r="H71" s="35"/>
      <c r="I71" s="34"/>
      <c r="J71" s="34" t="s">
        <v>49</v>
      </c>
      <c r="K71" s="34" t="s">
        <v>63</v>
      </c>
      <c r="L71" s="5">
        <f>IF(Formato!$C71&lt;&gt;"",MONTH(C71),"")</f>
        <v>6</v>
      </c>
      <c r="M71" s="6">
        <f>IF(Formato!$G71&lt;&gt;"",MONTH(G71),"")</f>
      </c>
    </row>
    <row r="72" spans="1:13" ht="25.5" customHeight="1">
      <c r="A72" s="44">
        <v>796419</v>
      </c>
      <c r="B72" s="43" t="s">
        <v>105</v>
      </c>
      <c r="C72" s="42">
        <v>43628</v>
      </c>
      <c r="D72" s="43" t="s">
        <v>204</v>
      </c>
      <c r="E72" s="42" t="s">
        <v>23</v>
      </c>
      <c r="F72" s="42" t="s">
        <v>17</v>
      </c>
      <c r="G72" s="42">
        <v>43642</v>
      </c>
      <c r="H72" s="35" t="s">
        <v>62</v>
      </c>
      <c r="I72" s="34"/>
      <c r="J72" s="34" t="s">
        <v>49</v>
      </c>
      <c r="K72" s="34" t="s">
        <v>63</v>
      </c>
      <c r="L72" s="36">
        <f>IF(Formato!$C72&lt;&gt;"",MONTH(C72),"")</f>
        <v>6</v>
      </c>
      <c r="M72" s="37">
        <f>IF(Formato!$G72&lt;&gt;"",MONTH(G72),"")</f>
        <v>6</v>
      </c>
    </row>
    <row r="73" spans="1:13" ht="24" customHeight="1">
      <c r="A73" s="44">
        <v>796719</v>
      </c>
      <c r="B73" s="43" t="s">
        <v>106</v>
      </c>
      <c r="C73" s="42">
        <v>43629</v>
      </c>
      <c r="D73" s="43" t="s">
        <v>205</v>
      </c>
      <c r="E73" s="42" t="s">
        <v>23</v>
      </c>
      <c r="F73" s="42" t="s">
        <v>17</v>
      </c>
      <c r="G73" s="42">
        <v>43637</v>
      </c>
      <c r="H73" s="35" t="s">
        <v>62</v>
      </c>
      <c r="I73" s="34"/>
      <c r="J73" s="34" t="s">
        <v>49</v>
      </c>
      <c r="K73" s="34" t="s">
        <v>63</v>
      </c>
      <c r="L73" s="5">
        <f>IF(Formato!$C73&lt;&gt;"",MONTH(C73),"")</f>
        <v>6</v>
      </c>
      <c r="M73" s="6">
        <f>IF(Formato!$G73&lt;&gt;"",MONTH(G73),"")</f>
        <v>6</v>
      </c>
    </row>
    <row r="74" spans="1:13" ht="26.25" customHeight="1">
      <c r="A74" s="44">
        <v>797519</v>
      </c>
      <c r="B74" s="43" t="s">
        <v>107</v>
      </c>
      <c r="C74" s="42">
        <v>43629</v>
      </c>
      <c r="D74" s="43" t="s">
        <v>206</v>
      </c>
      <c r="E74" s="42" t="s">
        <v>23</v>
      </c>
      <c r="F74" s="42" t="s">
        <v>17</v>
      </c>
      <c r="G74" s="42">
        <v>43643</v>
      </c>
      <c r="H74" s="35" t="s">
        <v>62</v>
      </c>
      <c r="I74" s="34"/>
      <c r="J74" s="34" t="s">
        <v>49</v>
      </c>
      <c r="K74" s="34" t="s">
        <v>63</v>
      </c>
      <c r="L74" s="36">
        <f>IF(Formato!$C74&lt;&gt;"",MONTH(C74),"")</f>
        <v>6</v>
      </c>
      <c r="M74" s="37">
        <f>IF(Formato!$G74&lt;&gt;"",MONTH(G74),"")</f>
        <v>6</v>
      </c>
    </row>
    <row r="75" spans="1:13" ht="21.75" customHeight="1">
      <c r="A75" s="44">
        <v>800419</v>
      </c>
      <c r="B75" s="43" t="s">
        <v>108</v>
      </c>
      <c r="C75" s="42">
        <v>43630</v>
      </c>
      <c r="D75" s="43" t="s">
        <v>207</v>
      </c>
      <c r="E75" s="42" t="s">
        <v>23</v>
      </c>
      <c r="F75" s="42" t="s">
        <v>17</v>
      </c>
      <c r="G75" s="42">
        <v>43644</v>
      </c>
      <c r="H75" s="35" t="s">
        <v>62</v>
      </c>
      <c r="I75" s="34"/>
      <c r="J75" s="34" t="s">
        <v>49</v>
      </c>
      <c r="K75" s="34" t="s">
        <v>63</v>
      </c>
      <c r="L75" s="5">
        <f>IF(Formato!$C75&lt;&gt;"",MONTH(C75),"")</f>
        <v>6</v>
      </c>
      <c r="M75" s="6">
        <f>IF(Formato!$G75&lt;&gt;"",MONTH(G75),"")</f>
        <v>6</v>
      </c>
    </row>
    <row r="76" spans="1:13" ht="27" customHeight="1">
      <c r="A76" s="44">
        <v>806819</v>
      </c>
      <c r="B76" s="43" t="s">
        <v>109</v>
      </c>
      <c r="C76" s="42">
        <v>43633</v>
      </c>
      <c r="D76" s="43" t="s">
        <v>208</v>
      </c>
      <c r="E76" s="42" t="s">
        <v>22</v>
      </c>
      <c r="F76" s="42"/>
      <c r="G76" s="42"/>
      <c r="H76" s="35"/>
      <c r="I76" s="34"/>
      <c r="J76" s="34"/>
      <c r="K76" s="34"/>
      <c r="L76" s="36">
        <f>IF(Formato!$C76&lt;&gt;"",MONTH(C76),"")</f>
        <v>6</v>
      </c>
      <c r="M76" s="37">
        <f>IF(Formato!$G76&lt;&gt;"",MONTH(G76),"")</f>
      </c>
    </row>
    <row r="77" spans="1:13" ht="27" customHeight="1">
      <c r="A77" s="44">
        <v>806919</v>
      </c>
      <c r="B77" s="43" t="s">
        <v>110</v>
      </c>
      <c r="C77" s="42">
        <v>43633</v>
      </c>
      <c r="D77" s="43" t="s">
        <v>209</v>
      </c>
      <c r="E77" s="42" t="s">
        <v>23</v>
      </c>
      <c r="F77" s="42" t="s">
        <v>17</v>
      </c>
      <c r="G77" s="42">
        <v>43635</v>
      </c>
      <c r="H77" s="35" t="s">
        <v>62</v>
      </c>
      <c r="I77" s="34"/>
      <c r="J77" s="34" t="s">
        <v>49</v>
      </c>
      <c r="K77" s="34" t="s">
        <v>63</v>
      </c>
      <c r="L77" s="5">
        <f>IF(Formato!$C77&lt;&gt;"",MONTH(C77),"")</f>
        <v>6</v>
      </c>
      <c r="M77" s="6">
        <f>IF(Formato!$G77&lt;&gt;"",MONTH(G77),"")</f>
        <v>6</v>
      </c>
    </row>
    <row r="78" spans="1:13" ht="28.5" customHeight="1">
      <c r="A78" s="44">
        <v>819019</v>
      </c>
      <c r="B78" s="43" t="s">
        <v>111</v>
      </c>
      <c r="C78" s="42">
        <v>43634</v>
      </c>
      <c r="D78" s="43" t="s">
        <v>210</v>
      </c>
      <c r="E78" s="42" t="s">
        <v>23</v>
      </c>
      <c r="F78" s="42" t="s">
        <v>17</v>
      </c>
      <c r="G78" s="42">
        <v>43642</v>
      </c>
      <c r="H78" s="35" t="s">
        <v>62</v>
      </c>
      <c r="I78" s="34"/>
      <c r="J78" s="34" t="s">
        <v>49</v>
      </c>
      <c r="K78" s="34" t="s">
        <v>63</v>
      </c>
      <c r="L78" s="36">
        <f>IF(Formato!$C78&lt;&gt;"",MONTH(C78),"")</f>
        <v>6</v>
      </c>
      <c r="M78" s="37">
        <f>IF(Formato!$G78&lt;&gt;"",MONTH(G78),"")</f>
        <v>6</v>
      </c>
    </row>
    <row r="79" spans="1:13" ht="25.5" customHeight="1">
      <c r="A79" s="44">
        <v>819719</v>
      </c>
      <c r="B79" s="43" t="s">
        <v>88</v>
      </c>
      <c r="C79" s="42">
        <v>43634</v>
      </c>
      <c r="D79" s="43" t="s">
        <v>211</v>
      </c>
      <c r="E79" s="42" t="s">
        <v>23</v>
      </c>
      <c r="F79" s="42" t="s">
        <v>17</v>
      </c>
      <c r="G79" s="42">
        <v>43640</v>
      </c>
      <c r="H79" s="35" t="s">
        <v>62</v>
      </c>
      <c r="I79" s="34"/>
      <c r="J79" s="34" t="s">
        <v>49</v>
      </c>
      <c r="K79" s="34" t="s">
        <v>63</v>
      </c>
      <c r="L79" s="5">
        <f>IF(Formato!$C79&lt;&gt;"",MONTH(C79),"")</f>
        <v>6</v>
      </c>
      <c r="M79" s="6">
        <f>IF(Formato!$G79&lt;&gt;"",MONTH(G79),"")</f>
        <v>6</v>
      </c>
    </row>
    <row r="80" spans="1:13" ht="29.25" customHeight="1">
      <c r="A80" s="44">
        <v>820019</v>
      </c>
      <c r="B80" s="43" t="s">
        <v>88</v>
      </c>
      <c r="C80" s="42">
        <v>43634</v>
      </c>
      <c r="D80" s="43" t="s">
        <v>212</v>
      </c>
      <c r="E80" s="42" t="s">
        <v>23</v>
      </c>
      <c r="F80" s="42" t="s">
        <v>17</v>
      </c>
      <c r="G80" s="42">
        <v>43641</v>
      </c>
      <c r="H80" s="35" t="s">
        <v>62</v>
      </c>
      <c r="I80" s="34"/>
      <c r="J80" s="34" t="s">
        <v>49</v>
      </c>
      <c r="K80" s="34" t="s">
        <v>63</v>
      </c>
      <c r="L80" s="36">
        <f>IF(Formato!$C80&lt;&gt;"",MONTH(C80),"")</f>
        <v>6</v>
      </c>
      <c r="M80" s="37">
        <f>IF(Formato!$G80&lt;&gt;"",MONTH(G80),"")</f>
        <v>6</v>
      </c>
    </row>
    <row r="81" spans="1:13" ht="27" customHeight="1">
      <c r="A81" s="44">
        <v>820519</v>
      </c>
      <c r="B81" s="43" t="s">
        <v>112</v>
      </c>
      <c r="C81" s="42">
        <v>43634</v>
      </c>
      <c r="D81" s="43" t="s">
        <v>213</v>
      </c>
      <c r="E81" s="42" t="s">
        <v>23</v>
      </c>
      <c r="F81" s="42" t="s">
        <v>17</v>
      </c>
      <c r="G81" s="42">
        <v>43636</v>
      </c>
      <c r="H81" s="35" t="s">
        <v>62</v>
      </c>
      <c r="I81" s="34"/>
      <c r="J81" s="34" t="s">
        <v>49</v>
      </c>
      <c r="K81" s="34" t="s">
        <v>63</v>
      </c>
      <c r="L81" s="5">
        <f>IF(Formato!$C81&lt;&gt;"",MONTH(C81),"")</f>
        <v>6</v>
      </c>
      <c r="M81" s="6">
        <f>IF(Formato!$G81&lt;&gt;"",MONTH(G81),"")</f>
        <v>6</v>
      </c>
    </row>
    <row r="82" spans="1:13" ht="27" customHeight="1">
      <c r="A82" s="44">
        <v>824319</v>
      </c>
      <c r="B82" s="43" t="s">
        <v>113</v>
      </c>
      <c r="C82" s="42">
        <v>43635</v>
      </c>
      <c r="D82" s="43" t="s">
        <v>214</v>
      </c>
      <c r="E82" s="42" t="s">
        <v>23</v>
      </c>
      <c r="F82" s="42" t="s">
        <v>17</v>
      </c>
      <c r="G82" s="42">
        <v>43636</v>
      </c>
      <c r="H82" s="35" t="s">
        <v>62</v>
      </c>
      <c r="I82" s="34"/>
      <c r="J82" s="34" t="s">
        <v>49</v>
      </c>
      <c r="K82" s="34" t="s">
        <v>63</v>
      </c>
      <c r="L82" s="36">
        <f>IF(Formato!$C82&lt;&gt;"",MONTH(C82),"")</f>
        <v>6</v>
      </c>
      <c r="M82" s="37">
        <f>IF(Formato!$G82&lt;&gt;"",MONTH(G82),"")</f>
        <v>6</v>
      </c>
    </row>
    <row r="83" spans="1:13" ht="24" customHeight="1">
      <c r="A83" s="44">
        <v>824819</v>
      </c>
      <c r="B83" s="43" t="s">
        <v>114</v>
      </c>
      <c r="C83" s="42">
        <v>43635</v>
      </c>
      <c r="D83" s="43" t="s">
        <v>214</v>
      </c>
      <c r="E83" s="42" t="s">
        <v>22</v>
      </c>
      <c r="F83" s="42" t="s">
        <v>17</v>
      </c>
      <c r="G83" s="42">
        <v>43636</v>
      </c>
      <c r="H83" s="35" t="s">
        <v>62</v>
      </c>
      <c r="I83" s="34"/>
      <c r="J83" s="34" t="s">
        <v>49</v>
      </c>
      <c r="K83" s="34" t="s">
        <v>63</v>
      </c>
      <c r="L83" s="5">
        <f>IF(Formato!$C83&lt;&gt;"",MONTH(C83),"")</f>
        <v>6</v>
      </c>
      <c r="M83" s="6">
        <f>IF(Formato!$G83&lt;&gt;"",MONTH(G83),"")</f>
        <v>6</v>
      </c>
    </row>
    <row r="84" spans="1:13" ht="24" customHeight="1">
      <c r="A84" s="44">
        <v>825119</v>
      </c>
      <c r="B84" s="43" t="s">
        <v>115</v>
      </c>
      <c r="C84" s="42">
        <v>43635</v>
      </c>
      <c r="D84" s="43" t="s">
        <v>215</v>
      </c>
      <c r="E84" s="42" t="s">
        <v>22</v>
      </c>
      <c r="F84" s="42"/>
      <c r="G84" s="42"/>
      <c r="H84" s="35"/>
      <c r="I84" s="34"/>
      <c r="J84" s="34"/>
      <c r="K84" s="34"/>
      <c r="L84" s="5">
        <f>IF(Formato!$C84&lt;&gt;"",MONTH(C84),"")</f>
        <v>6</v>
      </c>
      <c r="M84" s="6">
        <f>IF(Formato!$G84&lt;&gt;"",MONTH(G84),"")</f>
      </c>
    </row>
    <row r="85" spans="1:13" ht="29.25" customHeight="1">
      <c r="A85" s="44">
        <v>826019</v>
      </c>
      <c r="B85" s="43" t="s">
        <v>116</v>
      </c>
      <c r="C85" s="42">
        <v>43635</v>
      </c>
      <c r="D85" s="43" t="s">
        <v>216</v>
      </c>
      <c r="E85" s="42" t="s">
        <v>22</v>
      </c>
      <c r="F85" s="42" t="s">
        <v>17</v>
      </c>
      <c r="G85" s="42">
        <v>43640</v>
      </c>
      <c r="H85" s="35" t="s">
        <v>62</v>
      </c>
      <c r="I85" s="34"/>
      <c r="J85" s="34" t="s">
        <v>49</v>
      </c>
      <c r="K85" s="34" t="s">
        <v>63</v>
      </c>
      <c r="L85" s="36">
        <f>IF(Formato!$C85&lt;&gt;"",MONTH(C85),"")</f>
        <v>6</v>
      </c>
      <c r="M85" s="37">
        <f>IF(Formato!$G85&lt;&gt;"",MONTH(G85),"")</f>
        <v>6</v>
      </c>
    </row>
    <row r="86" spans="1:13" ht="24" customHeight="1">
      <c r="A86" s="44">
        <v>832319</v>
      </c>
      <c r="B86" s="43" t="s">
        <v>117</v>
      </c>
      <c r="C86" s="42">
        <v>43636</v>
      </c>
      <c r="D86" s="43" t="s">
        <v>217</v>
      </c>
      <c r="E86" s="42" t="s">
        <v>22</v>
      </c>
      <c r="F86" s="42"/>
      <c r="G86" s="42"/>
      <c r="H86" s="35"/>
      <c r="I86" s="34"/>
      <c r="J86" s="34"/>
      <c r="K86" s="34"/>
      <c r="L86" s="5">
        <f>IF(Formato!$C86&lt;&gt;"",MONTH(C86),"")</f>
        <v>6</v>
      </c>
      <c r="M86" s="6">
        <f>IF(Formato!$G86&lt;&gt;"",MONTH(G86),"")</f>
      </c>
    </row>
    <row r="87" spans="1:13" ht="18" customHeight="1">
      <c r="A87" s="44">
        <v>832719</v>
      </c>
      <c r="B87" s="43" t="s">
        <v>118</v>
      </c>
      <c r="C87" s="42">
        <v>43636</v>
      </c>
      <c r="D87" s="43" t="s">
        <v>218</v>
      </c>
      <c r="E87" s="42" t="s">
        <v>23</v>
      </c>
      <c r="F87" s="42" t="s">
        <v>17</v>
      </c>
      <c r="G87" s="42">
        <v>43644</v>
      </c>
      <c r="H87" s="35" t="s">
        <v>62</v>
      </c>
      <c r="I87" s="34"/>
      <c r="J87" s="34" t="s">
        <v>49</v>
      </c>
      <c r="K87" s="34" t="s">
        <v>63</v>
      </c>
      <c r="L87" s="5">
        <f>IF(Formato!$C87&lt;&gt;"",MONTH(C87),"")</f>
        <v>6</v>
      </c>
      <c r="M87" s="6">
        <f>IF(Formato!$G87&lt;&gt;"",MONTH(G87),"")</f>
        <v>6</v>
      </c>
    </row>
    <row r="88" spans="1:13" ht="15" customHeight="1">
      <c r="A88" s="44">
        <v>833319</v>
      </c>
      <c r="B88" s="43" t="s">
        <v>66</v>
      </c>
      <c r="C88" s="42">
        <v>43636</v>
      </c>
      <c r="D88" s="43" t="s">
        <v>219</v>
      </c>
      <c r="E88" s="42" t="s">
        <v>22</v>
      </c>
      <c r="F88" s="42"/>
      <c r="G88" s="42"/>
      <c r="H88" s="35"/>
      <c r="I88" s="34"/>
      <c r="J88" s="34"/>
      <c r="K88" s="34"/>
      <c r="L88" s="5">
        <f>IF(Formato!$C88&lt;&gt;"",MONTH(C88),"")</f>
        <v>6</v>
      </c>
      <c r="M88" s="6">
        <f>IF(Formato!$G88&lt;&gt;"",MONTH(G88),"")</f>
      </c>
    </row>
    <row r="89" spans="1:13" ht="15.75" customHeight="1">
      <c r="A89" s="44">
        <v>833419</v>
      </c>
      <c r="B89" s="43" t="s">
        <v>98</v>
      </c>
      <c r="C89" s="42">
        <v>43636</v>
      </c>
      <c r="D89" s="43" t="s">
        <v>220</v>
      </c>
      <c r="E89" s="42" t="s">
        <v>22</v>
      </c>
      <c r="F89" s="42"/>
      <c r="G89" s="42"/>
      <c r="H89" s="35"/>
      <c r="I89" s="34"/>
      <c r="J89" s="34"/>
      <c r="K89" s="34"/>
      <c r="L89" s="36">
        <f>IF(Formato!$C89&lt;&gt;"",MONTH(C89),"")</f>
        <v>6</v>
      </c>
      <c r="M89" s="37">
        <f>IF(Formato!$G89&lt;&gt;"",MONTH(G89),"")</f>
      </c>
    </row>
    <row r="90" spans="1:13" ht="17.25" customHeight="1">
      <c r="A90" s="44">
        <v>834019</v>
      </c>
      <c r="B90" s="43" t="s">
        <v>119</v>
      </c>
      <c r="C90" s="42">
        <v>43636</v>
      </c>
      <c r="D90" s="43" t="s">
        <v>221</v>
      </c>
      <c r="E90" s="42" t="s">
        <v>23</v>
      </c>
      <c r="F90" s="42" t="s">
        <v>17</v>
      </c>
      <c r="G90" s="42">
        <v>43643</v>
      </c>
      <c r="H90" s="35" t="s">
        <v>62</v>
      </c>
      <c r="I90" s="34"/>
      <c r="J90" s="34" t="s">
        <v>49</v>
      </c>
      <c r="K90" s="34" t="s">
        <v>63</v>
      </c>
      <c r="L90" s="5">
        <f>IF(Formato!$C90&lt;&gt;"",MONTH(C90),"")</f>
        <v>6</v>
      </c>
      <c r="M90" s="6">
        <f>IF(Formato!$G90&lt;&gt;"",MONTH(G90),"")</f>
        <v>6</v>
      </c>
    </row>
    <row r="91" spans="1:13" ht="26.25" customHeight="1">
      <c r="A91" s="44">
        <v>834719</v>
      </c>
      <c r="B91" s="43" t="s">
        <v>120</v>
      </c>
      <c r="C91" s="42">
        <v>43637</v>
      </c>
      <c r="D91" s="43" t="s">
        <v>222</v>
      </c>
      <c r="E91" s="42" t="s">
        <v>22</v>
      </c>
      <c r="F91" s="42"/>
      <c r="G91" s="42"/>
      <c r="H91" s="35"/>
      <c r="I91" s="34"/>
      <c r="J91" s="34"/>
      <c r="K91" s="34"/>
      <c r="L91" s="5">
        <f>IF(Formato!$C91&lt;&gt;"",MONTH(C91),"")</f>
        <v>6</v>
      </c>
      <c r="M91" s="6">
        <f>IF(Formato!$G91&lt;&gt;"",MONTH(G91),"")</f>
      </c>
    </row>
    <row r="92" spans="1:13" ht="29.25" customHeight="1">
      <c r="A92" s="44">
        <v>834819</v>
      </c>
      <c r="B92" s="43" t="s">
        <v>86</v>
      </c>
      <c r="C92" s="42">
        <v>43637</v>
      </c>
      <c r="D92" s="43" t="s">
        <v>223</v>
      </c>
      <c r="E92" s="42" t="s">
        <v>22</v>
      </c>
      <c r="F92" s="42"/>
      <c r="G92" s="42"/>
      <c r="H92" s="35"/>
      <c r="I92" s="34"/>
      <c r="J92" s="34"/>
      <c r="K92" s="34"/>
      <c r="L92" s="36">
        <f>IF(Formato!$C92&lt;&gt;"",MONTH(C92),"")</f>
        <v>6</v>
      </c>
      <c r="M92" s="37">
        <f>IF(Formato!$G92&lt;&gt;"",MONTH(G92),"")</f>
      </c>
    </row>
    <row r="93" spans="1:13" ht="28.5" customHeight="1">
      <c r="A93" s="44">
        <v>837019</v>
      </c>
      <c r="B93" s="43" t="s">
        <v>121</v>
      </c>
      <c r="C93" s="42">
        <v>43637</v>
      </c>
      <c r="D93" s="43" t="s">
        <v>224</v>
      </c>
      <c r="E93" s="42" t="s">
        <v>23</v>
      </c>
      <c r="F93" s="42" t="s">
        <v>17</v>
      </c>
      <c r="G93" s="42">
        <v>43640</v>
      </c>
      <c r="H93" s="35" t="s">
        <v>62</v>
      </c>
      <c r="I93" s="34"/>
      <c r="J93" s="34" t="s">
        <v>49</v>
      </c>
      <c r="K93" s="34" t="s">
        <v>63</v>
      </c>
      <c r="L93" s="36">
        <f>IF(Formato!$C93&lt;&gt;"",MONTH(C93),"")</f>
        <v>6</v>
      </c>
      <c r="M93" s="37">
        <f>IF(Formato!$G93&lt;&gt;"",MONTH(G93),"")</f>
        <v>6</v>
      </c>
    </row>
    <row r="94" spans="1:13" ht="23.25" customHeight="1">
      <c r="A94" s="44">
        <v>837819</v>
      </c>
      <c r="B94" s="43" t="s">
        <v>122</v>
      </c>
      <c r="C94" s="42">
        <v>43640</v>
      </c>
      <c r="D94" s="43" t="s">
        <v>225</v>
      </c>
      <c r="E94" s="42" t="s">
        <v>22</v>
      </c>
      <c r="F94" s="42"/>
      <c r="G94" s="42"/>
      <c r="H94" s="35"/>
      <c r="I94" s="34"/>
      <c r="J94" s="34"/>
      <c r="K94" s="34"/>
      <c r="L94" s="36">
        <f>IF(Formato!$C94&lt;&gt;"",MONTH(C94),"")</f>
        <v>6</v>
      </c>
      <c r="M94" s="37">
        <f>IF(Formato!$G94&lt;&gt;"",MONTH(G94),"")</f>
      </c>
    </row>
    <row r="95" spans="1:13" ht="23.25" customHeight="1">
      <c r="A95" s="44">
        <v>838119</v>
      </c>
      <c r="B95" s="43" t="s">
        <v>123</v>
      </c>
      <c r="C95" s="42">
        <v>43640</v>
      </c>
      <c r="D95" s="43" t="s">
        <v>226</v>
      </c>
      <c r="E95" s="42" t="s">
        <v>23</v>
      </c>
      <c r="F95" s="42" t="s">
        <v>17</v>
      </c>
      <c r="G95" s="42">
        <v>43642</v>
      </c>
      <c r="H95" s="35" t="s">
        <v>62</v>
      </c>
      <c r="I95" s="34"/>
      <c r="J95" s="34" t="s">
        <v>49</v>
      </c>
      <c r="K95" s="34" t="s">
        <v>63</v>
      </c>
      <c r="L95" s="36">
        <f>IF(Formato!$C95&lt;&gt;"",MONTH(C95),"")</f>
        <v>6</v>
      </c>
      <c r="M95" s="37">
        <f>IF(Formato!$G95&lt;&gt;"",MONTH(G95),"")</f>
        <v>6</v>
      </c>
    </row>
    <row r="96" spans="1:13" ht="25.5" customHeight="1">
      <c r="A96" s="44">
        <v>838319</v>
      </c>
      <c r="B96" s="43" t="s">
        <v>123</v>
      </c>
      <c r="C96" s="42">
        <v>43640</v>
      </c>
      <c r="D96" s="43" t="s">
        <v>227</v>
      </c>
      <c r="E96" s="42" t="s">
        <v>22</v>
      </c>
      <c r="F96" s="42"/>
      <c r="G96" s="42"/>
      <c r="H96" s="35"/>
      <c r="I96" s="34"/>
      <c r="J96" s="34"/>
      <c r="K96" s="34"/>
      <c r="L96" s="36">
        <f>IF(Formato!$C96&lt;&gt;"",MONTH(C96),"")</f>
        <v>6</v>
      </c>
      <c r="M96" s="37">
        <f>IF(Formato!$G96&lt;&gt;"",MONTH(G96),"")</f>
      </c>
    </row>
    <row r="97" spans="1:13" ht="24.75" customHeight="1">
      <c r="A97" s="44">
        <v>838519</v>
      </c>
      <c r="B97" s="43" t="s">
        <v>123</v>
      </c>
      <c r="C97" s="42">
        <v>43640</v>
      </c>
      <c r="D97" s="43" t="s">
        <v>228</v>
      </c>
      <c r="E97" s="42" t="s">
        <v>22</v>
      </c>
      <c r="F97" s="42"/>
      <c r="G97" s="42"/>
      <c r="H97" s="35"/>
      <c r="I97" s="34"/>
      <c r="J97" s="34"/>
      <c r="K97" s="34"/>
      <c r="L97" s="36">
        <f>IF(Formato!$C97&lt;&gt;"",MONTH(C97),"")</f>
        <v>6</v>
      </c>
      <c r="M97" s="37">
        <f>IF(Formato!$G97&lt;&gt;"",MONTH(G97),"")</f>
      </c>
    </row>
    <row r="98" spans="1:13" ht="26.25" customHeight="1">
      <c r="A98" s="44">
        <v>838619</v>
      </c>
      <c r="B98" s="43" t="s">
        <v>123</v>
      </c>
      <c r="C98" s="42">
        <v>43640</v>
      </c>
      <c r="D98" s="43" t="s">
        <v>229</v>
      </c>
      <c r="E98" s="42" t="s">
        <v>22</v>
      </c>
      <c r="F98" s="42"/>
      <c r="G98" s="42"/>
      <c r="H98" s="35"/>
      <c r="I98" s="34"/>
      <c r="J98" s="34"/>
      <c r="K98" s="34"/>
      <c r="L98" s="36">
        <f>IF(Formato!$C98&lt;&gt;"",MONTH(C98),"")</f>
        <v>6</v>
      </c>
      <c r="M98" s="37">
        <f>IF(Formato!$G98&lt;&gt;"",MONTH(G98),"")</f>
      </c>
    </row>
    <row r="99" spans="1:13" ht="27" customHeight="1">
      <c r="A99" s="44">
        <v>839219</v>
      </c>
      <c r="B99" s="43" t="s">
        <v>123</v>
      </c>
      <c r="C99" s="42">
        <v>43640</v>
      </c>
      <c r="D99" s="43" t="s">
        <v>230</v>
      </c>
      <c r="E99" s="42" t="s">
        <v>22</v>
      </c>
      <c r="F99" s="42"/>
      <c r="G99" s="42"/>
      <c r="H99" s="35"/>
      <c r="I99" s="34"/>
      <c r="J99" s="34"/>
      <c r="K99" s="34"/>
      <c r="L99" s="36">
        <f>IF(Formato!$C99&lt;&gt;"",MONTH(C99),"")</f>
        <v>6</v>
      </c>
      <c r="M99" s="37">
        <f>IF(Formato!$G99&lt;&gt;"",MONTH(G99),"")</f>
      </c>
    </row>
    <row r="100" spans="1:13" ht="25.5" customHeight="1">
      <c r="A100" s="44">
        <v>839319</v>
      </c>
      <c r="B100" s="43" t="s">
        <v>124</v>
      </c>
      <c r="C100" s="42">
        <v>43640</v>
      </c>
      <c r="D100" s="43" t="s">
        <v>231</v>
      </c>
      <c r="E100" s="42" t="s">
        <v>22</v>
      </c>
      <c r="F100" s="42"/>
      <c r="G100" s="42"/>
      <c r="H100" s="35"/>
      <c r="I100" s="34"/>
      <c r="J100" s="34"/>
      <c r="K100" s="34"/>
      <c r="L100" s="36">
        <f>IF(Formato!$C100&lt;&gt;"",MONTH(C100),"")</f>
        <v>6</v>
      </c>
      <c r="M100" s="37">
        <f>IF(Formato!$G100&lt;&gt;"",MONTH(G100),"")</f>
      </c>
    </row>
    <row r="101" spans="1:13" ht="23.25" customHeight="1">
      <c r="A101" s="44">
        <v>839419</v>
      </c>
      <c r="B101" s="43" t="s">
        <v>123</v>
      </c>
      <c r="C101" s="42">
        <v>43640</v>
      </c>
      <c r="D101" s="43" t="s">
        <v>232</v>
      </c>
      <c r="E101" s="42" t="s">
        <v>22</v>
      </c>
      <c r="F101" s="42"/>
      <c r="G101" s="42"/>
      <c r="H101" s="35"/>
      <c r="I101" s="34"/>
      <c r="J101" s="34"/>
      <c r="K101" s="34"/>
      <c r="L101" s="36">
        <f>IF(Formato!$C101&lt;&gt;"",MONTH(C101),"")</f>
        <v>6</v>
      </c>
      <c r="M101" s="37">
        <f>IF(Formato!$G101&lt;&gt;"",MONTH(G101),"")</f>
      </c>
    </row>
    <row r="102" spans="1:13" ht="22.5" customHeight="1">
      <c r="A102" s="44">
        <v>839519</v>
      </c>
      <c r="B102" s="43" t="s">
        <v>123</v>
      </c>
      <c r="C102" s="42">
        <v>43640</v>
      </c>
      <c r="D102" s="43" t="s">
        <v>233</v>
      </c>
      <c r="E102" s="42" t="s">
        <v>22</v>
      </c>
      <c r="F102" s="42"/>
      <c r="G102" s="42"/>
      <c r="H102" s="35"/>
      <c r="I102" s="34"/>
      <c r="J102" s="34"/>
      <c r="K102" s="34"/>
      <c r="L102" s="36">
        <f>IF(Formato!$C102&lt;&gt;"",MONTH(C102),"")</f>
        <v>6</v>
      </c>
      <c r="M102" s="37">
        <f>IF(Formato!$G102&lt;&gt;"",MONTH(G102),"")</f>
      </c>
    </row>
    <row r="103" spans="1:13" ht="27" customHeight="1">
      <c r="A103" s="44">
        <v>839619</v>
      </c>
      <c r="B103" s="43" t="s">
        <v>123</v>
      </c>
      <c r="C103" s="42">
        <v>43640</v>
      </c>
      <c r="D103" s="43" t="s">
        <v>234</v>
      </c>
      <c r="E103" s="42" t="s">
        <v>22</v>
      </c>
      <c r="F103" s="42"/>
      <c r="G103" s="42"/>
      <c r="H103" s="35"/>
      <c r="I103" s="34"/>
      <c r="J103" s="34"/>
      <c r="K103" s="34"/>
      <c r="L103" s="36">
        <f>IF(Formato!$C103&lt;&gt;"",MONTH(C103),"")</f>
        <v>6</v>
      </c>
      <c r="M103" s="37">
        <f>IF(Formato!$G103&lt;&gt;"",MONTH(G103),"")</f>
      </c>
    </row>
    <row r="104" spans="1:13" ht="26.25" customHeight="1">
      <c r="A104" s="44">
        <v>839919</v>
      </c>
      <c r="B104" s="43" t="s">
        <v>123</v>
      </c>
      <c r="C104" s="42">
        <v>43640</v>
      </c>
      <c r="D104" s="43" t="s">
        <v>235</v>
      </c>
      <c r="E104" s="42" t="s">
        <v>22</v>
      </c>
      <c r="F104" s="42"/>
      <c r="G104" s="42"/>
      <c r="H104" s="35"/>
      <c r="I104" s="34"/>
      <c r="J104" s="34"/>
      <c r="K104" s="34"/>
      <c r="L104" s="36">
        <f>IF(Formato!$C104&lt;&gt;"",MONTH(C104),"")</f>
        <v>6</v>
      </c>
      <c r="M104" s="37">
        <f>IF(Formato!$G104&lt;&gt;"",MONTH(G104),"")</f>
      </c>
    </row>
    <row r="105" spans="1:13" ht="24.75" customHeight="1">
      <c r="A105" s="44">
        <v>840019</v>
      </c>
      <c r="B105" s="43" t="s">
        <v>123</v>
      </c>
      <c r="C105" s="42">
        <v>43640</v>
      </c>
      <c r="D105" s="43" t="s">
        <v>236</v>
      </c>
      <c r="E105" s="42" t="s">
        <v>22</v>
      </c>
      <c r="F105" s="42"/>
      <c r="G105" s="42"/>
      <c r="H105" s="35"/>
      <c r="I105" s="34"/>
      <c r="J105" s="34"/>
      <c r="K105" s="34"/>
      <c r="L105" s="36">
        <f>IF(Formato!$C105&lt;&gt;"",MONTH(C105),"")</f>
        <v>6</v>
      </c>
      <c r="M105" s="37">
        <f>IF(Formato!$G105&lt;&gt;"",MONTH(G105),"")</f>
      </c>
    </row>
    <row r="106" spans="1:13" ht="24.75" customHeight="1">
      <c r="A106" s="44">
        <v>840319</v>
      </c>
      <c r="B106" s="43" t="s">
        <v>125</v>
      </c>
      <c r="C106" s="42">
        <v>43640</v>
      </c>
      <c r="D106" s="43" t="s">
        <v>237</v>
      </c>
      <c r="E106" s="42" t="s">
        <v>22</v>
      </c>
      <c r="F106" s="42"/>
      <c r="G106" s="42"/>
      <c r="H106" s="35"/>
      <c r="I106" s="34"/>
      <c r="J106" s="34"/>
      <c r="K106" s="34"/>
      <c r="L106" s="36">
        <f>IF(Formato!$C106&lt;&gt;"",MONTH(C106),"")</f>
        <v>6</v>
      </c>
      <c r="M106" s="37">
        <f>IF(Formato!$G106&lt;&gt;"",MONTH(G106),"")</f>
      </c>
    </row>
    <row r="107" spans="1:13" ht="22.5" customHeight="1">
      <c r="A107" s="44">
        <v>841919</v>
      </c>
      <c r="B107" s="43" t="s">
        <v>126</v>
      </c>
      <c r="C107" s="42">
        <v>43641</v>
      </c>
      <c r="D107" s="43" t="s">
        <v>238</v>
      </c>
      <c r="E107" s="42" t="s">
        <v>22</v>
      </c>
      <c r="F107" s="42"/>
      <c r="G107" s="42"/>
      <c r="H107" s="35"/>
      <c r="I107" s="34"/>
      <c r="J107" s="34"/>
      <c r="K107" s="34"/>
      <c r="L107" s="36">
        <f>IF(Formato!$C107&lt;&gt;"",MONTH(C107),"")</f>
        <v>6</v>
      </c>
      <c r="M107" s="37">
        <f>IF(Formato!$G107&lt;&gt;"",MONTH(G107),"")</f>
      </c>
    </row>
    <row r="108" spans="1:13" ht="15.75" customHeight="1">
      <c r="A108" s="44">
        <v>842719</v>
      </c>
      <c r="B108" s="43" t="s">
        <v>115</v>
      </c>
      <c r="C108" s="42">
        <v>43641</v>
      </c>
      <c r="D108" s="43" t="s">
        <v>239</v>
      </c>
      <c r="E108" s="42" t="s">
        <v>22</v>
      </c>
      <c r="F108" s="42"/>
      <c r="G108" s="42"/>
      <c r="H108" s="35"/>
      <c r="I108" s="34"/>
      <c r="J108" s="34"/>
      <c r="K108" s="34"/>
      <c r="L108" s="36">
        <f>IF(Formato!$C108&lt;&gt;"",MONTH(C108),"")</f>
        <v>6</v>
      </c>
      <c r="M108" s="37">
        <f>IF(Formato!$G108&lt;&gt;"",MONTH(G108),"")</f>
      </c>
    </row>
    <row r="109" spans="1:13" ht="15.75" customHeight="1">
      <c r="A109" s="44">
        <v>843019</v>
      </c>
      <c r="B109" s="43" t="s">
        <v>127</v>
      </c>
      <c r="C109" s="42">
        <v>43641</v>
      </c>
      <c r="D109" s="43" t="s">
        <v>240</v>
      </c>
      <c r="E109" s="42" t="s">
        <v>23</v>
      </c>
      <c r="F109" s="42" t="s">
        <v>17</v>
      </c>
      <c r="G109" s="42">
        <v>43642</v>
      </c>
      <c r="H109" s="35" t="s">
        <v>62</v>
      </c>
      <c r="I109" s="34"/>
      <c r="J109" s="34" t="s">
        <v>49</v>
      </c>
      <c r="K109" s="34" t="s">
        <v>63</v>
      </c>
      <c r="L109" s="36">
        <f>IF(Formato!$C109&lt;&gt;"",MONTH(C109),"")</f>
        <v>6</v>
      </c>
      <c r="M109" s="37">
        <f>IF(Formato!$G109&lt;&gt;"",MONTH(G109),"")</f>
        <v>6</v>
      </c>
    </row>
    <row r="110" spans="1:13" ht="17.25" customHeight="1">
      <c r="A110" s="44">
        <v>843919</v>
      </c>
      <c r="B110" s="43" t="s">
        <v>128</v>
      </c>
      <c r="C110" s="42">
        <v>43642</v>
      </c>
      <c r="D110" s="43" t="s">
        <v>241</v>
      </c>
      <c r="E110" s="42" t="s">
        <v>23</v>
      </c>
      <c r="F110" s="42" t="s">
        <v>17</v>
      </c>
      <c r="G110" s="42">
        <v>43642</v>
      </c>
      <c r="H110" s="35" t="s">
        <v>62</v>
      </c>
      <c r="I110" s="34"/>
      <c r="J110" s="34" t="s">
        <v>49</v>
      </c>
      <c r="K110" s="34" t="s">
        <v>63</v>
      </c>
      <c r="L110" s="36">
        <f>IF(Formato!$C110&lt;&gt;"",MONTH(C110),"")</f>
        <v>6</v>
      </c>
      <c r="M110" s="37">
        <f>IF(Formato!$G110&lt;&gt;"",MONTH(G110),"")</f>
        <v>6</v>
      </c>
    </row>
    <row r="111" spans="1:13" ht="10.5" customHeight="1">
      <c r="A111" s="44">
        <v>847019</v>
      </c>
      <c r="B111" s="43" t="s">
        <v>123</v>
      </c>
      <c r="C111" s="42">
        <v>43642</v>
      </c>
      <c r="D111" s="43" t="s">
        <v>242</v>
      </c>
      <c r="E111" s="42" t="s">
        <v>22</v>
      </c>
      <c r="F111" s="42"/>
      <c r="G111" s="42"/>
      <c r="H111" s="35"/>
      <c r="I111" s="34"/>
      <c r="J111" s="34"/>
      <c r="K111" s="34"/>
      <c r="L111" s="36">
        <f>IF(Formato!$C111&lt;&gt;"",MONTH(C111),"")</f>
        <v>6</v>
      </c>
      <c r="M111" s="37">
        <f>IF(Formato!$G111&lt;&gt;"",MONTH(G111),"")</f>
      </c>
    </row>
    <row r="112" spans="1:13" ht="15.75" customHeight="1">
      <c r="A112" s="44">
        <v>847419</v>
      </c>
      <c r="B112" s="43" t="s">
        <v>129</v>
      </c>
      <c r="C112" s="42">
        <v>43642</v>
      </c>
      <c r="D112" s="43" t="s">
        <v>243</v>
      </c>
      <c r="E112" s="42" t="s">
        <v>22</v>
      </c>
      <c r="F112" s="42"/>
      <c r="G112" s="42"/>
      <c r="H112" s="35"/>
      <c r="I112" s="34"/>
      <c r="J112" s="34"/>
      <c r="K112" s="34"/>
      <c r="L112" s="36">
        <f>IF(Formato!$C112&lt;&gt;"",MONTH(C112),"")</f>
        <v>6</v>
      </c>
      <c r="M112" s="37">
        <f>IF(Formato!$G112&lt;&gt;"",MONTH(G112),"")</f>
      </c>
    </row>
    <row r="113" spans="1:13" ht="17.25" customHeight="1">
      <c r="A113" s="44">
        <v>847519</v>
      </c>
      <c r="B113" s="43" t="s">
        <v>130</v>
      </c>
      <c r="C113" s="42">
        <v>43642</v>
      </c>
      <c r="D113" s="43" t="s">
        <v>244</v>
      </c>
      <c r="E113" s="42" t="s">
        <v>22</v>
      </c>
      <c r="F113" s="42"/>
      <c r="G113" s="42"/>
      <c r="H113" s="35"/>
      <c r="I113" s="34"/>
      <c r="J113" s="34"/>
      <c r="K113" s="34"/>
      <c r="L113" s="36">
        <f>IF(Formato!$C113&lt;&gt;"",MONTH(C113),"")</f>
        <v>6</v>
      </c>
      <c r="M113" s="37">
        <f>IF(Formato!$G113&lt;&gt;"",MONTH(G113),"")</f>
      </c>
    </row>
    <row r="114" spans="1:13" ht="12.75" customHeight="1">
      <c r="A114" s="44">
        <v>847619</v>
      </c>
      <c r="B114" s="43" t="s">
        <v>130</v>
      </c>
      <c r="C114" s="42">
        <v>43642</v>
      </c>
      <c r="D114" s="43" t="s">
        <v>245</v>
      </c>
      <c r="E114" s="42" t="s">
        <v>22</v>
      </c>
      <c r="F114" s="42"/>
      <c r="G114" s="42"/>
      <c r="H114" s="35"/>
      <c r="I114" s="34"/>
      <c r="J114" s="34"/>
      <c r="K114" s="34"/>
      <c r="L114" s="36">
        <f>IF(Formato!$C114&lt;&gt;"",MONTH(C114),"")</f>
        <v>6</v>
      </c>
      <c r="M114" s="37">
        <f>IF(Formato!$G114&lt;&gt;"",MONTH(G114),"")</f>
      </c>
    </row>
    <row r="115" spans="1:13" ht="13.5" customHeight="1">
      <c r="A115" s="44">
        <v>847719</v>
      </c>
      <c r="B115" s="43" t="s">
        <v>130</v>
      </c>
      <c r="C115" s="42">
        <v>43642</v>
      </c>
      <c r="D115" s="43" t="s">
        <v>246</v>
      </c>
      <c r="E115" s="42" t="s">
        <v>22</v>
      </c>
      <c r="F115" s="42"/>
      <c r="G115" s="42"/>
      <c r="H115" s="35"/>
      <c r="I115" s="34"/>
      <c r="J115" s="34"/>
      <c r="K115" s="34"/>
      <c r="L115" s="36">
        <f>IF(Formato!$C115&lt;&gt;"",MONTH(C115),"")</f>
        <v>6</v>
      </c>
      <c r="M115" s="37">
        <f>IF(Formato!$G115&lt;&gt;"",MONTH(G115),"")</f>
      </c>
    </row>
    <row r="116" spans="1:13" ht="9.75" customHeight="1">
      <c r="A116" s="44">
        <v>847819</v>
      </c>
      <c r="B116" s="43" t="s">
        <v>130</v>
      </c>
      <c r="C116" s="42">
        <v>43642</v>
      </c>
      <c r="D116" s="43" t="s">
        <v>247</v>
      </c>
      <c r="E116" s="42" t="s">
        <v>22</v>
      </c>
      <c r="F116" s="42"/>
      <c r="G116" s="42"/>
      <c r="H116" s="35"/>
      <c r="I116" s="34"/>
      <c r="J116" s="34"/>
      <c r="K116" s="34"/>
      <c r="L116" s="36">
        <f>IF(Formato!$C116&lt;&gt;"",MONTH(C116),"")</f>
        <v>6</v>
      </c>
      <c r="M116" s="37">
        <f>IF(Formato!$G116&lt;&gt;"",MONTH(G116),"")</f>
      </c>
    </row>
    <row r="117" spans="1:13" ht="14.25" customHeight="1">
      <c r="A117" s="44">
        <v>847919</v>
      </c>
      <c r="B117" s="43" t="s">
        <v>130</v>
      </c>
      <c r="C117" s="42">
        <v>43642</v>
      </c>
      <c r="D117" s="43" t="s">
        <v>248</v>
      </c>
      <c r="E117" s="42" t="s">
        <v>22</v>
      </c>
      <c r="F117" s="42"/>
      <c r="G117" s="42"/>
      <c r="H117" s="35"/>
      <c r="I117" s="34"/>
      <c r="J117" s="34"/>
      <c r="K117" s="34"/>
      <c r="L117" s="36">
        <f>IF(Formato!$C117&lt;&gt;"",MONTH(C117),"")</f>
        <v>6</v>
      </c>
      <c r="M117" s="37">
        <f>IF(Formato!$G117&lt;&gt;"",MONTH(G117),"")</f>
      </c>
    </row>
    <row r="118" spans="1:13" ht="20.25" customHeight="1">
      <c r="A118" s="44">
        <v>848019</v>
      </c>
      <c r="B118" s="43" t="s">
        <v>130</v>
      </c>
      <c r="C118" s="42">
        <v>43642</v>
      </c>
      <c r="D118" s="43" t="s">
        <v>249</v>
      </c>
      <c r="E118" s="42" t="s">
        <v>22</v>
      </c>
      <c r="F118" s="42"/>
      <c r="G118" s="42"/>
      <c r="H118" s="35"/>
      <c r="I118" s="34"/>
      <c r="J118" s="34"/>
      <c r="K118" s="34"/>
      <c r="L118" s="36">
        <f>IF(Formato!$C118&lt;&gt;"",MONTH(C118),"")</f>
        <v>6</v>
      </c>
      <c r="M118" s="37">
        <f>IF(Formato!$G118&lt;&gt;"",MONTH(G118),"")</f>
      </c>
    </row>
    <row r="119" spans="1:13" ht="23.25" customHeight="1">
      <c r="A119" s="44">
        <v>848119</v>
      </c>
      <c r="B119" s="43" t="s">
        <v>130</v>
      </c>
      <c r="C119" s="42">
        <v>43642</v>
      </c>
      <c r="D119" s="43" t="s">
        <v>250</v>
      </c>
      <c r="E119" s="42" t="s">
        <v>22</v>
      </c>
      <c r="F119" s="42"/>
      <c r="G119" s="42"/>
      <c r="H119" s="35"/>
      <c r="I119" s="34"/>
      <c r="J119" s="34"/>
      <c r="K119" s="34"/>
      <c r="L119" s="36">
        <f>IF(Formato!$C119&lt;&gt;"",MONTH(C119),"")</f>
        <v>6</v>
      </c>
      <c r="M119" s="37">
        <f>IF(Formato!$G119&lt;&gt;"",MONTH(G119),"")</f>
      </c>
    </row>
    <row r="120" spans="1:13" ht="16.5" customHeight="1">
      <c r="A120" s="44">
        <v>848319</v>
      </c>
      <c r="B120" s="43" t="s">
        <v>130</v>
      </c>
      <c r="C120" s="42">
        <v>43642</v>
      </c>
      <c r="D120" s="43" t="s">
        <v>251</v>
      </c>
      <c r="E120" s="42" t="s">
        <v>22</v>
      </c>
      <c r="F120" s="42"/>
      <c r="G120" s="42"/>
      <c r="H120" s="35"/>
      <c r="I120" s="34"/>
      <c r="J120" s="34"/>
      <c r="K120" s="34"/>
      <c r="L120" s="36">
        <f>IF(Formato!$C120&lt;&gt;"",MONTH(C120),"")</f>
        <v>6</v>
      </c>
      <c r="M120" s="37">
        <f>IF(Formato!$G120&lt;&gt;"",MONTH(G120),"")</f>
      </c>
    </row>
    <row r="121" spans="1:13" ht="12.75" customHeight="1">
      <c r="A121" s="44">
        <v>848919</v>
      </c>
      <c r="B121" s="43" t="s">
        <v>118</v>
      </c>
      <c r="C121" s="42">
        <v>43642</v>
      </c>
      <c r="D121" s="43" t="s">
        <v>252</v>
      </c>
      <c r="E121" s="42" t="s">
        <v>22</v>
      </c>
      <c r="F121" s="42"/>
      <c r="G121" s="42"/>
      <c r="H121" s="35"/>
      <c r="I121" s="34"/>
      <c r="J121" s="34"/>
      <c r="K121" s="34"/>
      <c r="L121" s="36">
        <f>IF(Formato!$C121&lt;&gt;"",MONTH(C121),"")</f>
        <v>6</v>
      </c>
      <c r="M121" s="37">
        <f>IF(Formato!$G121&lt;&gt;"",MONTH(G121),"")</f>
      </c>
    </row>
    <row r="122" spans="1:13" ht="16.5" customHeight="1">
      <c r="A122" s="44">
        <v>849219</v>
      </c>
      <c r="B122" s="43" t="s">
        <v>118</v>
      </c>
      <c r="C122" s="42">
        <v>43642</v>
      </c>
      <c r="D122" s="43" t="s">
        <v>253</v>
      </c>
      <c r="E122" s="42" t="s">
        <v>22</v>
      </c>
      <c r="F122" s="42"/>
      <c r="G122" s="42"/>
      <c r="H122" s="35"/>
      <c r="I122" s="34"/>
      <c r="J122" s="34"/>
      <c r="K122" s="34"/>
      <c r="L122" s="36">
        <f>IF(Formato!$C122&lt;&gt;"",MONTH(C122),"")</f>
        <v>6</v>
      </c>
      <c r="M122" s="37">
        <f>IF(Formato!$G122&lt;&gt;"",MONTH(G122),"")</f>
      </c>
    </row>
    <row r="123" spans="1:13" ht="15.75" customHeight="1">
      <c r="A123" s="44">
        <v>849419</v>
      </c>
      <c r="B123" s="43" t="s">
        <v>131</v>
      </c>
      <c r="C123" s="42">
        <v>43643</v>
      </c>
      <c r="D123" s="43" t="s">
        <v>254</v>
      </c>
      <c r="E123" s="42" t="s">
        <v>22</v>
      </c>
      <c r="F123" s="42"/>
      <c r="G123" s="42"/>
      <c r="H123" s="35"/>
      <c r="I123" s="34"/>
      <c r="J123" s="34"/>
      <c r="K123" s="34"/>
      <c r="L123" s="36">
        <f>IF(Formato!$C123&lt;&gt;"",MONTH(C123),"")</f>
        <v>6</v>
      </c>
      <c r="M123" s="37">
        <f>IF(Formato!$G123&lt;&gt;"",MONTH(G123),"")</f>
      </c>
    </row>
    <row r="124" spans="1:13" ht="14.25" customHeight="1">
      <c r="A124" s="44">
        <v>849519</v>
      </c>
      <c r="B124" s="43" t="s">
        <v>132</v>
      </c>
      <c r="C124" s="42">
        <v>43643</v>
      </c>
      <c r="D124" s="43" t="s">
        <v>255</v>
      </c>
      <c r="E124" s="42" t="s">
        <v>22</v>
      </c>
      <c r="F124" s="42"/>
      <c r="G124" s="42"/>
      <c r="H124" s="35"/>
      <c r="I124" s="34"/>
      <c r="J124" s="34"/>
      <c r="K124" s="34"/>
      <c r="L124" s="36">
        <f>IF(Formato!$C124&lt;&gt;"",MONTH(C124),"")</f>
        <v>6</v>
      </c>
      <c r="M124" s="37">
        <f>IF(Formato!$G124&lt;&gt;"",MONTH(G124),"")</f>
      </c>
    </row>
    <row r="125" spans="1:13" ht="10.5" customHeight="1">
      <c r="A125" s="44">
        <v>849619</v>
      </c>
      <c r="B125" s="43" t="s">
        <v>132</v>
      </c>
      <c r="C125" s="42">
        <v>43643</v>
      </c>
      <c r="D125" s="43" t="s">
        <v>256</v>
      </c>
      <c r="E125" s="42" t="s">
        <v>22</v>
      </c>
      <c r="F125" s="42"/>
      <c r="G125" s="42"/>
      <c r="H125" s="35"/>
      <c r="I125" s="34"/>
      <c r="J125" s="34"/>
      <c r="K125" s="34"/>
      <c r="L125" s="36">
        <f>IF(Formato!$C125&lt;&gt;"",MONTH(C125),"")</f>
        <v>6</v>
      </c>
      <c r="M125" s="37">
        <f>IF(Formato!$G125&lt;&gt;"",MONTH(G125),"")</f>
      </c>
    </row>
    <row r="126" spans="1:13" ht="15" customHeight="1">
      <c r="A126" s="44">
        <v>850119</v>
      </c>
      <c r="B126" s="43" t="s">
        <v>67</v>
      </c>
      <c r="C126" s="42">
        <v>43643</v>
      </c>
      <c r="D126" s="43" t="s">
        <v>257</v>
      </c>
      <c r="E126" s="42" t="s">
        <v>22</v>
      </c>
      <c r="F126" s="42"/>
      <c r="G126" s="42"/>
      <c r="H126" s="35"/>
      <c r="I126" s="34"/>
      <c r="J126" s="34"/>
      <c r="K126" s="34"/>
      <c r="L126" s="36">
        <f>IF(Formato!$C126&lt;&gt;"",MONTH(C126),"")</f>
        <v>6</v>
      </c>
      <c r="M126" s="37">
        <f>IF(Formato!$G126&lt;&gt;"",MONTH(G126),"")</f>
      </c>
    </row>
    <row r="127" spans="1:13" ht="14.25" customHeight="1">
      <c r="A127" s="44">
        <v>850219</v>
      </c>
      <c r="B127" s="43" t="s">
        <v>67</v>
      </c>
      <c r="C127" s="42">
        <v>43643</v>
      </c>
      <c r="D127" s="43" t="s">
        <v>258</v>
      </c>
      <c r="E127" s="42" t="s">
        <v>22</v>
      </c>
      <c r="F127" s="42"/>
      <c r="G127" s="42"/>
      <c r="H127" s="35"/>
      <c r="I127" s="34"/>
      <c r="J127" s="34"/>
      <c r="K127" s="34"/>
      <c r="L127" s="36">
        <f>IF(Formato!$C127&lt;&gt;"",MONTH(C127),"")</f>
        <v>6</v>
      </c>
      <c r="M127" s="37">
        <f>IF(Formato!$G127&lt;&gt;"",MONTH(G127),"")</f>
      </c>
    </row>
    <row r="128" spans="1:13" ht="14.25" customHeight="1">
      <c r="A128" s="44">
        <v>850519</v>
      </c>
      <c r="B128" s="43" t="s">
        <v>133</v>
      </c>
      <c r="C128" s="42">
        <v>43643</v>
      </c>
      <c r="D128" s="43" t="s">
        <v>259</v>
      </c>
      <c r="E128" s="42" t="s">
        <v>22</v>
      </c>
      <c r="F128" s="42"/>
      <c r="G128" s="42"/>
      <c r="H128" s="35"/>
      <c r="I128" s="34"/>
      <c r="J128" s="34"/>
      <c r="K128" s="34"/>
      <c r="L128" s="36">
        <f>IF(Formato!$C128&lt;&gt;"",MONTH(C128),"")</f>
        <v>6</v>
      </c>
      <c r="M128" s="37">
        <f>IF(Formato!$G128&lt;&gt;"",MONTH(G128),"")</f>
      </c>
    </row>
    <row r="129" spans="1:13" ht="20.25" customHeight="1">
      <c r="A129" s="44">
        <v>850619</v>
      </c>
      <c r="B129" s="43" t="s">
        <v>133</v>
      </c>
      <c r="C129" s="42">
        <v>43643</v>
      </c>
      <c r="D129" s="43" t="s">
        <v>260</v>
      </c>
      <c r="E129" s="42" t="s">
        <v>22</v>
      </c>
      <c r="F129" s="42"/>
      <c r="G129" s="42"/>
      <c r="H129" s="35"/>
      <c r="I129" s="34"/>
      <c r="J129" s="34"/>
      <c r="K129" s="34"/>
      <c r="L129" s="36">
        <f>IF(Formato!$C129&lt;&gt;"",MONTH(C129),"")</f>
        <v>6</v>
      </c>
      <c r="M129" s="37">
        <f>IF(Formato!$G129&lt;&gt;"",MONTH(G129),"")</f>
      </c>
    </row>
    <row r="130" spans="1:13" ht="14.25" customHeight="1">
      <c r="A130" s="44">
        <v>850719</v>
      </c>
      <c r="B130" s="43" t="s">
        <v>133</v>
      </c>
      <c r="C130" s="42">
        <v>43643</v>
      </c>
      <c r="D130" s="43" t="s">
        <v>261</v>
      </c>
      <c r="E130" s="42" t="s">
        <v>22</v>
      </c>
      <c r="F130" s="42"/>
      <c r="G130" s="42"/>
      <c r="H130" s="35"/>
      <c r="I130" s="34"/>
      <c r="J130" s="34"/>
      <c r="K130" s="34"/>
      <c r="L130" s="36">
        <f>IF(Formato!$C130&lt;&gt;"",MONTH(C130),"")</f>
        <v>6</v>
      </c>
      <c r="M130" s="37">
        <f>IF(Formato!$G130&lt;&gt;"",MONTH(G130),"")</f>
      </c>
    </row>
    <row r="131" spans="1:13" ht="12" customHeight="1">
      <c r="A131" s="44">
        <v>851019</v>
      </c>
      <c r="B131" s="43" t="s">
        <v>134</v>
      </c>
      <c r="C131" s="42">
        <v>43643</v>
      </c>
      <c r="D131" s="43" t="s">
        <v>262</v>
      </c>
      <c r="E131" s="42" t="s">
        <v>22</v>
      </c>
      <c r="F131" s="42"/>
      <c r="G131" s="42"/>
      <c r="H131" s="35"/>
      <c r="I131" s="34"/>
      <c r="J131" s="34"/>
      <c r="K131" s="34"/>
      <c r="L131" s="36">
        <f>IF(Formato!$C131&lt;&gt;"",MONTH(C131),"")</f>
        <v>6</v>
      </c>
      <c r="M131" s="37">
        <f>IF(Formato!$G131&lt;&gt;"",MONTH(G131),"")</f>
      </c>
    </row>
    <row r="132" spans="1:13" ht="14.25" customHeight="1">
      <c r="A132" s="44">
        <v>851319</v>
      </c>
      <c r="B132" s="43" t="s">
        <v>129</v>
      </c>
      <c r="C132" s="42">
        <v>43643</v>
      </c>
      <c r="D132" s="43" t="s">
        <v>263</v>
      </c>
      <c r="E132" s="42" t="s">
        <v>22</v>
      </c>
      <c r="F132" s="42"/>
      <c r="G132" s="42"/>
      <c r="H132" s="35"/>
      <c r="I132" s="34"/>
      <c r="J132" s="34"/>
      <c r="K132" s="34"/>
      <c r="L132" s="36">
        <f>IF(Formato!$C132&lt;&gt;"",MONTH(C132),"")</f>
        <v>6</v>
      </c>
      <c r="M132" s="37">
        <f>IF(Formato!$G132&lt;&gt;"",MONTH(G132),"")</f>
      </c>
    </row>
    <row r="133" spans="1:13" ht="17.25" customHeight="1">
      <c r="A133" s="44">
        <v>851419</v>
      </c>
      <c r="B133" s="43" t="s">
        <v>129</v>
      </c>
      <c r="C133" s="42">
        <v>43643</v>
      </c>
      <c r="D133" s="43" t="s">
        <v>264</v>
      </c>
      <c r="E133" s="42" t="s">
        <v>22</v>
      </c>
      <c r="F133" s="42"/>
      <c r="G133" s="42"/>
      <c r="H133" s="35"/>
      <c r="I133" s="34"/>
      <c r="J133" s="34"/>
      <c r="K133" s="34"/>
      <c r="L133" s="36">
        <f>IF(Formato!$C133&lt;&gt;"",MONTH(C133),"")</f>
        <v>6</v>
      </c>
      <c r="M133" s="37">
        <f>IF(Formato!$G133&lt;&gt;"",MONTH(G133),"")</f>
      </c>
    </row>
    <row r="134" spans="1:13" ht="18" customHeight="1">
      <c r="A134" s="44">
        <v>852319</v>
      </c>
      <c r="B134" s="43" t="s">
        <v>135</v>
      </c>
      <c r="C134" s="42">
        <v>43643</v>
      </c>
      <c r="D134" s="43" t="s">
        <v>265</v>
      </c>
      <c r="E134" s="42" t="s">
        <v>22</v>
      </c>
      <c r="F134" s="42"/>
      <c r="G134" s="42"/>
      <c r="H134" s="35"/>
      <c r="I134" s="34"/>
      <c r="J134" s="34"/>
      <c r="K134" s="34"/>
      <c r="L134" s="36">
        <f>IF(Formato!$C134&lt;&gt;"",MONTH(C134),"")</f>
        <v>6</v>
      </c>
      <c r="M134" s="37">
        <f>IF(Formato!$G134&lt;&gt;"",MONTH(G134),"")</f>
      </c>
    </row>
    <row r="135" spans="1:13" ht="21.75" customHeight="1">
      <c r="A135" s="44">
        <v>852619</v>
      </c>
      <c r="B135" s="43" t="s">
        <v>136</v>
      </c>
      <c r="C135" s="42">
        <v>43643</v>
      </c>
      <c r="D135" s="43" t="s">
        <v>266</v>
      </c>
      <c r="E135" s="42" t="s">
        <v>22</v>
      </c>
      <c r="F135" s="42"/>
      <c r="G135" s="42"/>
      <c r="H135" s="35"/>
      <c r="I135" s="34"/>
      <c r="J135" s="34"/>
      <c r="K135" s="34"/>
      <c r="L135" s="36">
        <f>IF(Formato!$C135&lt;&gt;"",MONTH(C135),"")</f>
        <v>6</v>
      </c>
      <c r="M135" s="37">
        <f>IF(Formato!$G135&lt;&gt;"",MONTH(G135),"")</f>
      </c>
    </row>
    <row r="136" spans="1:13" ht="14.25" customHeight="1">
      <c r="A136" s="44">
        <v>853019</v>
      </c>
      <c r="B136" s="43" t="s">
        <v>121</v>
      </c>
      <c r="C136" s="42">
        <v>43643</v>
      </c>
      <c r="D136" s="43" t="s">
        <v>267</v>
      </c>
      <c r="E136" s="42" t="s">
        <v>22</v>
      </c>
      <c r="F136" s="42"/>
      <c r="G136" s="42"/>
      <c r="H136" s="35"/>
      <c r="I136" s="34"/>
      <c r="J136" s="34"/>
      <c r="K136" s="34"/>
      <c r="L136" s="36">
        <f>IF(Formato!$C136&lt;&gt;"",MONTH(C136),"")</f>
        <v>6</v>
      </c>
      <c r="M136" s="37">
        <f>IF(Formato!$G136&lt;&gt;"",MONTH(G136),"")</f>
      </c>
    </row>
    <row r="137" spans="1:13" ht="17.25" customHeight="1">
      <c r="A137" s="44">
        <v>853219</v>
      </c>
      <c r="B137" s="43" t="s">
        <v>137</v>
      </c>
      <c r="C137" s="42">
        <v>43643</v>
      </c>
      <c r="D137" s="43" t="s">
        <v>268</v>
      </c>
      <c r="E137" s="42" t="s">
        <v>22</v>
      </c>
      <c r="F137" s="42"/>
      <c r="G137" s="42"/>
      <c r="H137" s="35"/>
      <c r="I137" s="34"/>
      <c r="J137" s="34"/>
      <c r="K137" s="34"/>
      <c r="L137" s="36">
        <f>IF(Formato!$C137&lt;&gt;"",MONTH(C137),"")</f>
        <v>6</v>
      </c>
      <c r="M137" s="37">
        <f>IF(Formato!$G137&lt;&gt;"",MONTH(G137),"")</f>
      </c>
    </row>
    <row r="138" spans="1:13" ht="12.75" customHeight="1">
      <c r="A138" s="44">
        <v>853519</v>
      </c>
      <c r="B138" s="43" t="s">
        <v>138</v>
      </c>
      <c r="C138" s="42">
        <v>43643</v>
      </c>
      <c r="D138" s="43" t="s">
        <v>269</v>
      </c>
      <c r="E138" s="42" t="s">
        <v>22</v>
      </c>
      <c r="F138" s="42"/>
      <c r="G138" s="42"/>
      <c r="H138" s="35"/>
      <c r="I138" s="34"/>
      <c r="J138" s="34"/>
      <c r="K138" s="34"/>
      <c r="L138" s="36">
        <f>IF(Formato!$C138&lt;&gt;"",MONTH(C138),"")</f>
        <v>6</v>
      </c>
      <c r="M138" s="37">
        <f>IF(Formato!$G138&lt;&gt;"",MONTH(G138),"")</f>
      </c>
    </row>
    <row r="139" spans="1:13" ht="12.75" customHeight="1">
      <c r="A139" s="44">
        <v>854819</v>
      </c>
      <c r="B139" s="43" t="s">
        <v>139</v>
      </c>
      <c r="C139" s="42">
        <v>43644</v>
      </c>
      <c r="D139" s="43" t="s">
        <v>270</v>
      </c>
      <c r="E139" s="42" t="s">
        <v>22</v>
      </c>
      <c r="F139" s="42"/>
      <c r="G139" s="42"/>
      <c r="H139" s="35"/>
      <c r="I139" s="34"/>
      <c r="J139" s="34"/>
      <c r="K139" s="34"/>
      <c r="L139" s="36">
        <f>IF(Formato!$C139&lt;&gt;"",MONTH(C139),"")</f>
        <v>6</v>
      </c>
      <c r="M139" s="37">
        <f>IF(Formato!$G139&lt;&gt;"",MONTH(G139),"")</f>
      </c>
    </row>
    <row r="140" spans="1:13" ht="13.5" customHeight="1">
      <c r="A140" s="44">
        <v>857219</v>
      </c>
      <c r="B140" s="43" t="s">
        <v>140</v>
      </c>
      <c r="C140" s="42">
        <v>43644</v>
      </c>
      <c r="D140" s="43" t="s">
        <v>271</v>
      </c>
      <c r="E140" s="42" t="s">
        <v>22</v>
      </c>
      <c r="F140" s="42"/>
      <c r="G140" s="42"/>
      <c r="H140" s="35"/>
      <c r="I140" s="34"/>
      <c r="J140" s="34"/>
      <c r="K140" s="34"/>
      <c r="L140" s="36">
        <f>IF(Formato!$C140&lt;&gt;"",MONTH(C140),"")</f>
        <v>6</v>
      </c>
      <c r="M140" s="37">
        <f>IF(Formato!$G140&lt;&gt;"",MONTH(G140),"")</f>
      </c>
    </row>
    <row r="141" spans="1:13" ht="16.5" customHeight="1">
      <c r="A141" s="44">
        <v>858619</v>
      </c>
      <c r="B141" s="43" t="s">
        <v>141</v>
      </c>
      <c r="C141" s="42">
        <v>43644</v>
      </c>
      <c r="D141" s="43" t="s">
        <v>272</v>
      </c>
      <c r="E141" s="42" t="s">
        <v>22</v>
      </c>
      <c r="F141" s="42"/>
      <c r="G141" s="42"/>
      <c r="H141" s="35"/>
      <c r="I141" s="34"/>
      <c r="J141" s="34"/>
      <c r="K141" s="34"/>
      <c r="L141" s="36">
        <f>IF(Formato!$C141&lt;&gt;"",MONTH(C141),"")</f>
        <v>6</v>
      </c>
      <c r="M141" s="37">
        <f>IF(Formato!$G141&lt;&gt;"",MONTH(G141),"")</f>
      </c>
    </row>
    <row r="142" spans="1:13" ht="15">
      <c r="A142" s="44"/>
      <c r="B142" s="43"/>
      <c r="C142" s="42"/>
      <c r="D142" s="43"/>
      <c r="E142" s="42"/>
      <c r="F142" s="42"/>
      <c r="G142" s="42"/>
      <c r="H142" s="35"/>
      <c r="I142" s="34"/>
      <c r="J142" s="34"/>
      <c r="K142" s="34"/>
      <c r="L142" s="36">
        <f>IF(Formato!$C142&lt;&gt;"",MONTH(C142),"")</f>
      </c>
      <c r="M142" s="37">
        <f>IF(Formato!$G142&lt;&gt;"",MONTH(G142),"")</f>
      </c>
    </row>
    <row r="143" spans="1:13" ht="15">
      <c r="A143" s="44"/>
      <c r="B143" s="43"/>
      <c r="C143" s="42"/>
      <c r="D143" s="43"/>
      <c r="E143" s="42"/>
      <c r="F143" s="42"/>
      <c r="G143" s="42"/>
      <c r="H143" s="35"/>
      <c r="I143" s="34"/>
      <c r="J143" s="34"/>
      <c r="K143" s="34"/>
      <c r="L143" s="36">
        <f>IF(Formato!$C143&lt;&gt;"",MONTH(C143),"")</f>
      </c>
      <c r="M143" s="37">
        <f>IF(Formato!$G143&lt;&gt;"",MONTH(G143),"")</f>
      </c>
    </row>
    <row r="144" spans="1:13" ht="15">
      <c r="A144" s="44"/>
      <c r="B144" s="43"/>
      <c r="C144" s="42"/>
      <c r="D144" s="43"/>
      <c r="E144" s="42"/>
      <c r="F144" s="42"/>
      <c r="G144" s="42"/>
      <c r="H144" s="35"/>
      <c r="I144" s="34"/>
      <c r="J144" s="34"/>
      <c r="K144" s="34"/>
      <c r="L144" s="36">
        <f>IF(Formato!$C144&lt;&gt;"",MONTH(C144),"")</f>
      </c>
      <c r="M144" s="37">
        <f>IF(Formato!$G144&lt;&gt;"",MONTH(G144),"")</f>
      </c>
    </row>
    <row r="145" spans="1:13" ht="15">
      <c r="A145" s="44"/>
      <c r="B145" s="43"/>
      <c r="C145" s="42"/>
      <c r="D145" s="43"/>
      <c r="E145" s="42"/>
      <c r="F145" s="42"/>
      <c r="G145" s="42"/>
      <c r="H145" s="35"/>
      <c r="I145" s="34"/>
      <c r="J145" s="34"/>
      <c r="K145" s="34"/>
      <c r="L145" s="36">
        <f>IF(Formato!$C145&lt;&gt;"",MONTH(C145),"")</f>
      </c>
      <c r="M145" s="37">
        <f>IF(Formato!$G145&lt;&gt;"",MONTH(G145),"")</f>
      </c>
    </row>
    <row r="146" spans="1:13" ht="15">
      <c r="A146" s="44"/>
      <c r="B146" s="43"/>
      <c r="C146" s="42"/>
      <c r="D146" s="43"/>
      <c r="E146" s="42"/>
      <c r="F146" s="42"/>
      <c r="G146" s="42"/>
      <c r="H146" s="35"/>
      <c r="I146" s="34"/>
      <c r="J146" s="34"/>
      <c r="K146" s="34"/>
      <c r="L146" s="36">
        <f>IF(Formato!$C146&lt;&gt;"",MONTH(C146),"")</f>
      </c>
      <c r="M146" s="37">
        <f>IF(Formato!$G146&lt;&gt;"",MONTH(G146),"")</f>
      </c>
    </row>
    <row r="147" spans="1:13" ht="15">
      <c r="A147" s="44"/>
      <c r="B147" s="43"/>
      <c r="C147" s="42"/>
      <c r="D147" s="43"/>
      <c r="E147" s="42"/>
      <c r="F147" s="42"/>
      <c r="G147" s="42"/>
      <c r="H147" s="35"/>
      <c r="I147" s="34"/>
      <c r="J147" s="34"/>
      <c r="K147" s="34"/>
      <c r="L147" s="36">
        <f>IF(Formato!$C147&lt;&gt;"",MONTH(C147),"")</f>
      </c>
      <c r="M147" s="37">
        <f>IF(Formato!$G147&lt;&gt;"",MONTH(G147),"")</f>
      </c>
    </row>
    <row r="148" spans="1:13" ht="15">
      <c r="A148" s="44"/>
      <c r="B148" s="43"/>
      <c r="C148" s="42"/>
      <c r="D148" s="43"/>
      <c r="E148" s="42"/>
      <c r="F148" s="42"/>
      <c r="G148" s="42"/>
      <c r="H148" s="35"/>
      <c r="I148" s="34"/>
      <c r="J148" s="34"/>
      <c r="K148" s="34"/>
      <c r="L148" s="36">
        <f>IF(Formato!$C148&lt;&gt;"",MONTH(C148),"")</f>
      </c>
      <c r="M148" s="37">
        <f>IF(Formato!$G148&lt;&gt;"",MONTH(G148),"")</f>
      </c>
    </row>
    <row r="149" spans="1:13" ht="15">
      <c r="A149" s="44"/>
      <c r="B149" s="43"/>
      <c r="C149" s="42"/>
      <c r="D149" s="43"/>
      <c r="E149" s="42"/>
      <c r="F149" s="42"/>
      <c r="G149" s="42"/>
      <c r="H149" s="35"/>
      <c r="I149" s="34"/>
      <c r="J149" s="34"/>
      <c r="K149" s="34"/>
      <c r="L149" s="36">
        <f>IF(Formato!$C149&lt;&gt;"",MONTH(C149),"")</f>
      </c>
      <c r="M149" s="37">
        <f>IF(Formato!$G149&lt;&gt;"",MONTH(G149),"")</f>
      </c>
    </row>
    <row r="150" spans="1:13" ht="15">
      <c r="A150" s="44"/>
      <c r="B150" s="43"/>
      <c r="C150" s="42"/>
      <c r="D150" s="43"/>
      <c r="E150" s="42"/>
      <c r="F150" s="42"/>
      <c r="G150" s="42"/>
      <c r="H150" s="35"/>
      <c r="I150" s="34"/>
      <c r="J150" s="34"/>
      <c r="K150" s="34"/>
      <c r="L150" s="36">
        <f>IF(Formato!$C150&lt;&gt;"",MONTH(C150),"")</f>
      </c>
      <c r="M150" s="37">
        <f>IF(Formato!$G150&lt;&gt;"",MONTH(G150),"")</f>
      </c>
    </row>
    <row r="151" spans="1:13" ht="15">
      <c r="A151" s="44"/>
      <c r="B151" s="43"/>
      <c r="C151" s="42"/>
      <c r="D151" s="43"/>
      <c r="E151" s="42"/>
      <c r="F151" s="42"/>
      <c r="G151" s="42"/>
      <c r="H151" s="35"/>
      <c r="I151" s="34"/>
      <c r="J151" s="34"/>
      <c r="K151" s="34"/>
      <c r="L151" s="36">
        <f>IF(Formato!$C151&lt;&gt;"",MONTH(C151),"")</f>
      </c>
      <c r="M151" s="37">
        <f>IF(Formato!$G151&lt;&gt;"",MONTH(G151),"")</f>
      </c>
    </row>
    <row r="152" spans="1:13" ht="15">
      <c r="A152" s="44"/>
      <c r="B152" s="43"/>
      <c r="C152" s="42"/>
      <c r="D152" s="43"/>
      <c r="E152" s="42"/>
      <c r="F152" s="42"/>
      <c r="G152" s="42"/>
      <c r="H152" s="35"/>
      <c r="I152" s="34"/>
      <c r="J152" s="34"/>
      <c r="K152" s="34"/>
      <c r="L152" s="36">
        <f>IF(Formato!$C152&lt;&gt;"",MONTH(C152),"")</f>
      </c>
      <c r="M152" s="37">
        <f>IF(Formato!$G152&lt;&gt;"",MONTH(G152),"")</f>
      </c>
    </row>
    <row r="153" spans="1:13" ht="15">
      <c r="A153" s="44"/>
      <c r="B153" s="43"/>
      <c r="C153" s="42"/>
      <c r="D153" s="43"/>
      <c r="E153" s="42"/>
      <c r="F153" s="42"/>
      <c r="G153" s="42"/>
      <c r="H153" s="35"/>
      <c r="I153" s="34"/>
      <c r="J153" s="34"/>
      <c r="K153" s="34"/>
      <c r="L153" s="36">
        <f>IF(Formato!$C153&lt;&gt;"",MONTH(C153),"")</f>
      </c>
      <c r="M153" s="37">
        <f>IF(Formato!$G153&lt;&gt;"",MONTH(G153),"")</f>
      </c>
    </row>
    <row r="154" spans="1:13" ht="15">
      <c r="A154" s="44"/>
      <c r="B154" s="43"/>
      <c r="C154" s="42"/>
      <c r="D154" s="43"/>
      <c r="E154" s="42"/>
      <c r="F154" s="42"/>
      <c r="G154" s="42"/>
      <c r="H154" s="35"/>
      <c r="I154" s="34"/>
      <c r="J154" s="34"/>
      <c r="K154" s="34"/>
      <c r="L154" s="36">
        <f>IF(Formato!$C154&lt;&gt;"",MONTH(C154),"")</f>
      </c>
      <c r="M154" s="37">
        <f>IF(Formato!$G154&lt;&gt;"",MONTH(G154),"")</f>
      </c>
    </row>
    <row r="155" spans="1:13" ht="15">
      <c r="A155" s="44"/>
      <c r="B155" s="43"/>
      <c r="C155" s="42"/>
      <c r="D155" s="43"/>
      <c r="E155" s="42"/>
      <c r="F155" s="42"/>
      <c r="G155" s="42"/>
      <c r="H155" s="35"/>
      <c r="I155" s="34"/>
      <c r="J155" s="34"/>
      <c r="K155" s="34"/>
      <c r="L155" s="36">
        <f>IF(Formato!$C155&lt;&gt;"",MONTH(C155),"")</f>
      </c>
      <c r="M155" s="37">
        <f>IF(Formato!$G155&lt;&gt;"",MONTH(G155),"")</f>
      </c>
    </row>
    <row r="156" spans="1:13" ht="15">
      <c r="A156" s="44"/>
      <c r="B156" s="43"/>
      <c r="C156" s="42"/>
      <c r="D156" s="43"/>
      <c r="E156" s="42"/>
      <c r="F156" s="42"/>
      <c r="G156" s="42"/>
      <c r="H156" s="35"/>
      <c r="I156" s="34"/>
      <c r="J156" s="34"/>
      <c r="K156" s="34"/>
      <c r="L156" s="36">
        <f>IF(Formato!$C156&lt;&gt;"",MONTH(C156),"")</f>
      </c>
      <c r="M156" s="37">
        <f>IF(Formato!$G156&lt;&gt;"",MONTH(G156),"")</f>
      </c>
    </row>
    <row r="157" spans="1:13" ht="15">
      <c r="A157" s="44"/>
      <c r="B157" s="43"/>
      <c r="C157" s="42"/>
      <c r="D157" s="43"/>
      <c r="E157" s="42"/>
      <c r="F157" s="42"/>
      <c r="G157" s="42"/>
      <c r="H157" s="35"/>
      <c r="I157" s="34"/>
      <c r="J157" s="34"/>
      <c r="K157" s="34"/>
      <c r="L157" s="36">
        <f>IF(Formato!$C157&lt;&gt;"",MONTH(C157),"")</f>
      </c>
      <c r="M157" s="37">
        <f>IF(Formato!$G157&lt;&gt;"",MONTH(G157),"")</f>
      </c>
    </row>
    <row r="158" spans="1:13" ht="15">
      <c r="A158" s="44"/>
      <c r="B158" s="43"/>
      <c r="C158" s="42"/>
      <c r="D158" s="43"/>
      <c r="E158" s="42"/>
      <c r="F158" s="42"/>
      <c r="G158" s="42"/>
      <c r="H158" s="35"/>
      <c r="I158" s="34"/>
      <c r="J158" s="34"/>
      <c r="K158" s="34"/>
      <c r="L158" s="36">
        <f>IF(Formato!$C158&lt;&gt;"",MONTH(C158),"")</f>
      </c>
      <c r="M158" s="37">
        <f>IF(Formato!$G158&lt;&gt;"",MONTH(G158),"")</f>
      </c>
    </row>
    <row r="159" spans="1:13" ht="15">
      <c r="A159" s="44"/>
      <c r="B159" s="43"/>
      <c r="C159" s="42"/>
      <c r="D159" s="43"/>
      <c r="E159" s="42"/>
      <c r="F159" s="42"/>
      <c r="G159" s="42"/>
      <c r="H159" s="35"/>
      <c r="I159" s="34"/>
      <c r="J159" s="34"/>
      <c r="K159" s="34"/>
      <c r="L159" s="36">
        <f>IF(Formato!$C159&lt;&gt;"",MONTH(C159),"")</f>
      </c>
      <c r="M159" s="37">
        <f>IF(Formato!$G159&lt;&gt;"",MONTH(G159),"")</f>
      </c>
    </row>
    <row r="160" spans="1:13" ht="15">
      <c r="A160" s="44"/>
      <c r="B160" s="43"/>
      <c r="C160" s="42"/>
      <c r="D160" s="43"/>
      <c r="E160" s="42"/>
      <c r="F160" s="42"/>
      <c r="G160" s="42"/>
      <c r="H160" s="35"/>
      <c r="I160" s="34"/>
      <c r="J160" s="34"/>
      <c r="K160" s="34"/>
      <c r="L160" s="36">
        <f>IF(Formato!$C160&lt;&gt;"",MONTH(C160),"")</f>
      </c>
      <c r="M160" s="37">
        <f>IF(Formato!$G160&lt;&gt;"",MONTH(G160),"")</f>
      </c>
    </row>
    <row r="161" spans="1:13" ht="15">
      <c r="A161" s="44"/>
      <c r="B161" s="43"/>
      <c r="C161" s="42"/>
      <c r="D161" s="43"/>
      <c r="E161" s="42"/>
      <c r="F161" s="42"/>
      <c r="G161" s="42"/>
      <c r="H161" s="35"/>
      <c r="I161" s="34"/>
      <c r="J161" s="34"/>
      <c r="K161" s="34"/>
      <c r="L161" s="36">
        <f>IF(Formato!$C161&lt;&gt;"",MONTH(C161),"")</f>
      </c>
      <c r="M161" s="37">
        <f>IF(Formato!$G161&lt;&gt;"",MONTH(G161),"")</f>
      </c>
    </row>
    <row r="162" spans="1:13" ht="15">
      <c r="A162" s="44"/>
      <c r="B162" s="43"/>
      <c r="C162" s="42"/>
      <c r="D162" s="43"/>
      <c r="E162" s="42"/>
      <c r="F162" s="42"/>
      <c r="G162" s="42"/>
      <c r="H162" s="26"/>
      <c r="I162" s="34"/>
      <c r="J162" s="34" t="s">
        <v>49</v>
      </c>
      <c r="K162" s="34" t="s">
        <v>63</v>
      </c>
      <c r="L162" s="36">
        <f>IF(Formato!$C162&lt;&gt;"",MONTH(C162),"")</f>
      </c>
      <c r="M162" s="37">
        <f>IF(Formato!$G162&lt;&gt;"",MONTH(G162),"")</f>
      </c>
    </row>
    <row r="163" spans="1:13" ht="15">
      <c r="A163" s="44"/>
      <c r="B163" s="43"/>
      <c r="C163" s="42"/>
      <c r="D163" s="43"/>
      <c r="E163" s="42"/>
      <c r="F163" s="42"/>
      <c r="G163" s="42"/>
      <c r="H163" s="35"/>
      <c r="I163" s="34"/>
      <c r="J163" s="34"/>
      <c r="K163" s="34"/>
      <c r="L163" s="36">
        <f>IF(Formato!$C163&lt;&gt;"",MONTH(C163),"")</f>
      </c>
      <c r="M163" s="37">
        <f>IF(Formato!$G163&lt;&gt;"",MONTH(G163),"")</f>
      </c>
    </row>
    <row r="164" spans="1:13" ht="15">
      <c r="A164" s="44"/>
      <c r="B164" s="43"/>
      <c r="C164" s="42"/>
      <c r="D164" s="43"/>
      <c r="E164" s="42"/>
      <c r="F164" s="42"/>
      <c r="G164" s="42"/>
      <c r="H164" s="35"/>
      <c r="I164" s="34"/>
      <c r="J164" s="34"/>
      <c r="K164" s="34"/>
      <c r="L164" s="36">
        <f>IF(Formato!$C164&lt;&gt;"",MONTH(C164),"")</f>
      </c>
      <c r="M164" s="37">
        <f>IF(Formato!$G164&lt;&gt;"",MONTH(G164),"")</f>
      </c>
    </row>
    <row r="165" spans="1:13" ht="15">
      <c r="A165" s="44"/>
      <c r="B165" s="43"/>
      <c r="C165" s="42"/>
      <c r="D165" s="43"/>
      <c r="E165" s="42"/>
      <c r="F165" s="42"/>
      <c r="G165" s="42"/>
      <c r="H165" s="35"/>
      <c r="I165" s="34"/>
      <c r="J165" s="34"/>
      <c r="K165" s="34"/>
      <c r="L165" s="36">
        <f>IF(Formato!$C165&lt;&gt;"",MONTH(C165),"")</f>
      </c>
      <c r="M165" s="37">
        <f>IF(Formato!$G165&lt;&gt;"",MONTH(G165),"")</f>
      </c>
    </row>
    <row r="166" spans="1:13" ht="15">
      <c r="A166" s="44"/>
      <c r="B166" s="43"/>
      <c r="C166" s="42"/>
      <c r="D166" s="43"/>
      <c r="E166" s="42"/>
      <c r="F166" s="42"/>
      <c r="G166" s="42"/>
      <c r="H166" s="35"/>
      <c r="I166" s="34"/>
      <c r="J166" s="34"/>
      <c r="K166" s="34"/>
      <c r="L166" s="36">
        <f>IF(Formato!$C166&lt;&gt;"",MONTH(C166),"")</f>
      </c>
      <c r="M166" s="37">
        <f>IF(Formato!$G166&lt;&gt;"",MONTH(G166),"")</f>
      </c>
    </row>
    <row r="167" spans="1:13" ht="15">
      <c r="A167" s="44"/>
      <c r="B167" s="43"/>
      <c r="C167" s="42"/>
      <c r="D167" s="43"/>
      <c r="E167" s="42"/>
      <c r="F167" s="42"/>
      <c r="G167" s="42"/>
      <c r="H167" s="35"/>
      <c r="I167" s="34"/>
      <c r="J167" s="34"/>
      <c r="K167" s="34"/>
      <c r="L167" s="36">
        <f>IF(Formato!$C167&lt;&gt;"",MONTH(C167),"")</f>
      </c>
      <c r="M167" s="37">
        <f>IF(Formato!$G167&lt;&gt;"",MONTH(G167),"")</f>
      </c>
    </row>
    <row r="168" spans="1:13" ht="15">
      <c r="A168" s="44"/>
      <c r="B168" s="43"/>
      <c r="C168" s="42"/>
      <c r="D168" s="43"/>
      <c r="E168" s="42"/>
      <c r="F168" s="42"/>
      <c r="G168" s="42"/>
      <c r="H168" s="35"/>
      <c r="I168" s="34"/>
      <c r="J168" s="34"/>
      <c r="K168" s="34"/>
      <c r="L168" s="36">
        <f>IF(Formato!$C168&lt;&gt;"",MONTH(C168),"")</f>
      </c>
      <c r="M168" s="37">
        <f>IF(Formato!$G168&lt;&gt;"",MONTH(G168),"")</f>
      </c>
    </row>
    <row r="169" spans="1:13" ht="15">
      <c r="A169" s="44"/>
      <c r="B169" s="43"/>
      <c r="C169" s="42"/>
      <c r="D169" s="43"/>
      <c r="E169" s="42"/>
      <c r="F169" s="42"/>
      <c r="G169" s="42"/>
      <c r="H169" s="35"/>
      <c r="I169" s="34"/>
      <c r="J169" s="34"/>
      <c r="K169" s="34"/>
      <c r="L169" s="36">
        <f>IF(Formato!$C169&lt;&gt;"",MONTH(C169),"")</f>
      </c>
      <c r="M169" s="37">
        <f>IF(Formato!$G169&lt;&gt;"",MONTH(G169),"")</f>
      </c>
    </row>
    <row r="170" spans="1:13" ht="15">
      <c r="A170" s="44"/>
      <c r="B170" s="43"/>
      <c r="C170" s="42"/>
      <c r="D170" s="43"/>
      <c r="E170" s="42"/>
      <c r="F170" s="42"/>
      <c r="G170" s="42"/>
      <c r="H170" s="35"/>
      <c r="I170" s="34"/>
      <c r="J170" s="34"/>
      <c r="K170" s="34"/>
      <c r="L170" s="36">
        <f>IF(Formato!$C170&lt;&gt;"",MONTH(C170),"")</f>
      </c>
      <c r="M170" s="37">
        <f>IF(Formato!$G170&lt;&gt;"",MONTH(G170),"")</f>
      </c>
    </row>
    <row r="171" spans="1:13" ht="15">
      <c r="A171" s="44"/>
      <c r="B171" s="43"/>
      <c r="C171" s="42"/>
      <c r="D171" s="43"/>
      <c r="E171" s="42"/>
      <c r="F171" s="42"/>
      <c r="G171" s="42"/>
      <c r="H171" s="35"/>
      <c r="I171" s="34"/>
      <c r="J171" s="34"/>
      <c r="K171" s="34"/>
      <c r="L171" s="36">
        <f>IF(Formato!$C171&lt;&gt;"",MONTH(C171),"")</f>
      </c>
      <c r="M171" s="37">
        <f>IF(Formato!$G171&lt;&gt;"",MONTH(G171),"")</f>
      </c>
    </row>
    <row r="172" spans="1:13" ht="15">
      <c r="A172" s="44"/>
      <c r="B172" s="43"/>
      <c r="C172" s="42"/>
      <c r="D172" s="43"/>
      <c r="E172" s="42"/>
      <c r="F172" s="42"/>
      <c r="G172" s="42"/>
      <c r="H172" s="35"/>
      <c r="I172" s="34"/>
      <c r="J172" s="34"/>
      <c r="K172" s="34"/>
      <c r="L172" s="36">
        <f>IF(Formato!$C172&lt;&gt;"",MONTH(C172),"")</f>
      </c>
      <c r="M172" s="37">
        <f>IF(Formato!$G172&lt;&gt;"",MONTH(G172),"")</f>
      </c>
    </row>
    <row r="173" spans="1:13" ht="15">
      <c r="A173" s="44"/>
      <c r="B173" s="43"/>
      <c r="C173" s="42"/>
      <c r="D173" s="43"/>
      <c r="E173" s="42"/>
      <c r="F173" s="42"/>
      <c r="G173" s="42"/>
      <c r="H173" s="35"/>
      <c r="I173" s="34"/>
      <c r="J173" s="34"/>
      <c r="K173" s="34"/>
      <c r="L173" s="36">
        <f>IF(Formato!$C173&lt;&gt;"",MONTH(C173),"")</f>
      </c>
      <c r="M173" s="37">
        <f>IF(Formato!$G173&lt;&gt;"",MONTH(G173),"")</f>
      </c>
    </row>
    <row r="174" spans="1:13" ht="15">
      <c r="A174" s="44"/>
      <c r="B174" s="43"/>
      <c r="C174" s="42"/>
      <c r="D174" s="43"/>
      <c r="E174" s="42"/>
      <c r="F174" s="42"/>
      <c r="G174" s="42"/>
      <c r="H174" s="35"/>
      <c r="I174" s="34"/>
      <c r="J174" s="34"/>
      <c r="K174" s="34"/>
      <c r="L174" s="36">
        <f>IF(Formato!$C174&lt;&gt;"",MONTH(C174),"")</f>
      </c>
      <c r="M174" s="37">
        <f>IF(Formato!$G174&lt;&gt;"",MONTH(G174),"")</f>
      </c>
    </row>
    <row r="175" spans="1:13" ht="15">
      <c r="A175" s="44"/>
      <c r="B175" s="43"/>
      <c r="C175" s="42"/>
      <c r="D175" s="43"/>
      <c r="E175" s="42"/>
      <c r="F175" s="42"/>
      <c r="G175" s="42"/>
      <c r="H175" s="35"/>
      <c r="I175" s="34"/>
      <c r="J175" s="34"/>
      <c r="K175" s="34"/>
      <c r="L175" s="36">
        <f>IF(Formato!$C175&lt;&gt;"",MONTH(C175),"")</f>
      </c>
      <c r="M175" s="37">
        <f>IF(Formato!$G175&lt;&gt;"",MONTH(G175),"")</f>
      </c>
    </row>
    <row r="176" spans="1:13" ht="15">
      <c r="A176" s="44"/>
      <c r="B176" s="43"/>
      <c r="C176" s="42"/>
      <c r="D176" s="43"/>
      <c r="E176" s="42"/>
      <c r="F176" s="42"/>
      <c r="G176" s="42"/>
      <c r="H176" s="35"/>
      <c r="I176" s="34"/>
      <c r="J176" s="34"/>
      <c r="K176" s="34"/>
      <c r="L176" s="36">
        <f>IF(Formato!$C176&lt;&gt;"",MONTH(C176),"")</f>
      </c>
      <c r="M176" s="37">
        <f>IF(Formato!$G176&lt;&gt;"",MONTH(G176),"")</f>
      </c>
    </row>
    <row r="177" spans="1:13" ht="15">
      <c r="A177" s="44"/>
      <c r="B177" s="43"/>
      <c r="C177" s="42"/>
      <c r="D177" s="43"/>
      <c r="E177" s="42"/>
      <c r="F177" s="42"/>
      <c r="G177" s="42"/>
      <c r="H177" s="35"/>
      <c r="I177" s="34"/>
      <c r="J177" s="34"/>
      <c r="K177" s="34"/>
      <c r="L177" s="36">
        <f>IF(Formato!$C177&lt;&gt;"",MONTH(C177),"")</f>
      </c>
      <c r="M177" s="37">
        <f>IF(Formato!$G177&lt;&gt;"",MONTH(G177),"")</f>
      </c>
    </row>
    <row r="178" spans="1:13" ht="15">
      <c r="A178" s="44"/>
      <c r="B178" s="43"/>
      <c r="C178" s="42"/>
      <c r="D178" s="43"/>
      <c r="E178" s="42"/>
      <c r="F178" s="42"/>
      <c r="G178" s="42"/>
      <c r="H178" s="35"/>
      <c r="I178" s="34"/>
      <c r="J178" s="34"/>
      <c r="K178" s="34"/>
      <c r="L178" s="36">
        <f>IF(Formato!$C178&lt;&gt;"",MONTH(C178),"")</f>
      </c>
      <c r="M178" s="37">
        <f>IF(Formato!$G178&lt;&gt;"",MONTH(G178),"")</f>
      </c>
    </row>
    <row r="179" spans="1:13" ht="15">
      <c r="A179" s="44"/>
      <c r="B179" s="43"/>
      <c r="C179" s="42"/>
      <c r="D179" s="43"/>
      <c r="E179" s="42"/>
      <c r="F179" s="42"/>
      <c r="G179" s="42"/>
      <c r="H179" s="26"/>
      <c r="I179" s="34"/>
      <c r="J179" s="34" t="s">
        <v>49</v>
      </c>
      <c r="K179" s="34" t="s">
        <v>63</v>
      </c>
      <c r="L179" s="36">
        <f>IF(Formato!$C179&lt;&gt;"",MONTH(C179),"")</f>
      </c>
      <c r="M179" s="37">
        <f>IF(Formato!$G179&lt;&gt;"",MONTH(G179),"")</f>
      </c>
    </row>
    <row r="180" spans="1:13" ht="15">
      <c r="A180" s="44"/>
      <c r="B180" s="43"/>
      <c r="C180" s="42"/>
      <c r="D180" s="43"/>
      <c r="E180" s="42"/>
      <c r="F180" s="42"/>
      <c r="G180" s="42"/>
      <c r="H180" s="35"/>
      <c r="I180" s="34"/>
      <c r="J180" s="34"/>
      <c r="K180" s="34"/>
      <c r="L180" s="36">
        <f>IF(Formato!$C180&lt;&gt;"",MONTH(C180),"")</f>
      </c>
      <c r="M180" s="37">
        <f>IF(Formato!$G180&lt;&gt;"",MONTH(G180),"")</f>
      </c>
    </row>
    <row r="181" spans="1:13" ht="15">
      <c r="A181" s="44"/>
      <c r="B181" s="43"/>
      <c r="C181" s="42"/>
      <c r="D181" s="43"/>
      <c r="E181" s="42"/>
      <c r="F181" s="42"/>
      <c r="G181" s="42"/>
      <c r="H181" s="35"/>
      <c r="I181" s="34"/>
      <c r="J181" s="34"/>
      <c r="K181" s="34"/>
      <c r="L181" s="36">
        <f>IF(Formato!$C181&lt;&gt;"",MONTH(C181),"")</f>
      </c>
      <c r="M181" s="37">
        <f>IF(Formato!$G181&lt;&gt;"",MONTH(G181),"")</f>
      </c>
    </row>
    <row r="182" spans="1:13" ht="15">
      <c r="A182" s="44"/>
      <c r="B182" s="43"/>
      <c r="C182" s="42"/>
      <c r="D182" s="43"/>
      <c r="E182" s="42"/>
      <c r="F182" s="42"/>
      <c r="G182" s="42"/>
      <c r="H182" s="26"/>
      <c r="I182" s="34"/>
      <c r="J182" s="34" t="s">
        <v>49</v>
      </c>
      <c r="K182" s="34" t="s">
        <v>63</v>
      </c>
      <c r="L182" s="36">
        <f>IF(Formato!$C182&lt;&gt;"",MONTH(C182),"")</f>
      </c>
      <c r="M182" s="37">
        <f>IF(Formato!$G182&lt;&gt;"",MONTH(G182),"")</f>
      </c>
    </row>
    <row r="183" spans="1:13" ht="15">
      <c r="A183" s="44"/>
      <c r="B183" s="43"/>
      <c r="C183" s="42"/>
      <c r="D183" s="43"/>
      <c r="E183" s="42"/>
      <c r="F183" s="42"/>
      <c r="G183" s="42"/>
      <c r="H183" s="35"/>
      <c r="I183" s="34"/>
      <c r="J183" s="34"/>
      <c r="K183" s="34"/>
      <c r="L183" s="36">
        <f>IF(Formato!$C183&lt;&gt;"",MONTH(C183),"")</f>
      </c>
      <c r="M183" s="37">
        <f>IF(Formato!$G183&lt;&gt;"",MONTH(G183),"")</f>
      </c>
    </row>
    <row r="184" spans="1:13" ht="15">
      <c r="A184" s="44"/>
      <c r="B184" s="43"/>
      <c r="C184" s="42"/>
      <c r="D184" s="43"/>
      <c r="E184" s="42"/>
      <c r="F184" s="42"/>
      <c r="G184" s="42"/>
      <c r="H184" s="35"/>
      <c r="I184" s="34"/>
      <c r="J184" s="34"/>
      <c r="K184" s="34"/>
      <c r="L184" s="36">
        <f>IF(Formato!$C184&lt;&gt;"",MONTH(C184),"")</f>
      </c>
      <c r="M184" s="37">
        <f>IF(Formato!$G184&lt;&gt;"",MONTH(G184),"")</f>
      </c>
    </row>
    <row r="185" spans="1:13" ht="15">
      <c r="A185" s="44"/>
      <c r="B185" s="43"/>
      <c r="C185" s="42"/>
      <c r="D185" s="43"/>
      <c r="E185" s="42"/>
      <c r="F185" s="42"/>
      <c r="G185" s="42"/>
      <c r="H185" s="26"/>
      <c r="I185" s="34"/>
      <c r="J185" s="34" t="s">
        <v>49</v>
      </c>
      <c r="K185" s="34" t="s">
        <v>63</v>
      </c>
      <c r="L185" s="36">
        <f>IF(Formato!$C185&lt;&gt;"",MONTH(C185),"")</f>
      </c>
      <c r="M185" s="37">
        <f>IF(Formato!$G185&lt;&gt;"",MONTH(G185),"")</f>
      </c>
    </row>
    <row r="186" spans="1:13" ht="15">
      <c r="A186" s="44"/>
      <c r="B186" s="43"/>
      <c r="C186" s="42"/>
      <c r="D186" s="43"/>
      <c r="E186" s="42"/>
      <c r="F186" s="42"/>
      <c r="G186" s="42"/>
      <c r="H186" s="35"/>
      <c r="I186" s="34"/>
      <c r="J186" s="34"/>
      <c r="K186" s="34"/>
      <c r="L186" s="36">
        <f>IF(Formato!$C186&lt;&gt;"",MONTH(C186),"")</f>
      </c>
      <c r="M186" s="37">
        <f>IF(Formato!$G186&lt;&gt;"",MONTH(G186),"")</f>
      </c>
    </row>
    <row r="187" spans="1:13" ht="15">
      <c r="A187" s="44"/>
      <c r="B187" s="43"/>
      <c r="C187" s="42"/>
      <c r="D187" s="43"/>
      <c r="E187" s="42"/>
      <c r="F187" s="42"/>
      <c r="G187" s="42"/>
      <c r="H187" s="26"/>
      <c r="I187" s="34"/>
      <c r="J187" s="34" t="s">
        <v>49</v>
      </c>
      <c r="K187" s="34" t="s">
        <v>63</v>
      </c>
      <c r="L187" s="36">
        <f>IF(Formato!$C187&lt;&gt;"",MONTH(C187),"")</f>
      </c>
      <c r="M187" s="37">
        <f>IF(Formato!$G187&lt;&gt;"",MONTH(G187),"")</f>
      </c>
    </row>
    <row r="188" spans="1:13" ht="15">
      <c r="A188" s="44"/>
      <c r="B188" s="43"/>
      <c r="C188" s="42"/>
      <c r="D188" s="43"/>
      <c r="E188" s="42"/>
      <c r="F188" s="42"/>
      <c r="G188" s="42"/>
      <c r="H188" s="26"/>
      <c r="I188" s="34"/>
      <c r="J188" s="34" t="s">
        <v>49</v>
      </c>
      <c r="K188" s="34" t="s">
        <v>63</v>
      </c>
      <c r="L188" s="36">
        <f>IF(Formato!$C188&lt;&gt;"",MONTH(C188),"")</f>
      </c>
      <c r="M188" s="37">
        <f>IF(Formato!$G188&lt;&gt;"",MONTH(G188),"")</f>
      </c>
    </row>
    <row r="189" spans="1:13" ht="15">
      <c r="A189" s="44"/>
      <c r="B189" s="43"/>
      <c r="C189" s="42"/>
      <c r="D189" s="43"/>
      <c r="E189" s="42"/>
      <c r="F189" s="42"/>
      <c r="G189" s="42"/>
      <c r="H189" s="35"/>
      <c r="I189" s="34"/>
      <c r="J189" s="34"/>
      <c r="K189" s="34"/>
      <c r="L189" s="36">
        <f>IF(Formato!$C189&lt;&gt;"",MONTH(C189),"")</f>
      </c>
      <c r="M189" s="37">
        <f>IF(Formato!$G189&lt;&gt;"",MONTH(G189),"")</f>
      </c>
    </row>
    <row r="190" spans="1:13" ht="15">
      <c r="A190" s="44"/>
      <c r="B190" s="43"/>
      <c r="C190" s="42"/>
      <c r="D190" s="43"/>
      <c r="E190" s="42"/>
      <c r="F190" s="42"/>
      <c r="G190" s="42"/>
      <c r="H190" s="35"/>
      <c r="I190" s="34"/>
      <c r="J190" s="34"/>
      <c r="K190" s="34"/>
      <c r="L190" s="36">
        <f>IF(Formato!$C190&lt;&gt;"",MONTH(C190),"")</f>
      </c>
      <c r="M190" s="37">
        <f>IF(Formato!$G190&lt;&gt;"",MONTH(G190),"")</f>
      </c>
    </row>
    <row r="191" spans="1:13" ht="15">
      <c r="A191" s="44"/>
      <c r="B191" s="43"/>
      <c r="C191" s="42"/>
      <c r="D191" s="43"/>
      <c r="E191" s="42"/>
      <c r="F191" s="42"/>
      <c r="G191" s="42"/>
      <c r="H191" s="35"/>
      <c r="I191" s="34"/>
      <c r="J191" s="34"/>
      <c r="K191" s="34"/>
      <c r="L191" s="36">
        <f>IF(Formato!$C191&lt;&gt;"",MONTH(C191),"")</f>
      </c>
      <c r="M191" s="37">
        <f>IF(Formato!$G191&lt;&gt;"",MONTH(G191),"")</f>
      </c>
    </row>
    <row r="192" spans="1:13" ht="15">
      <c r="A192" s="44"/>
      <c r="B192" s="43"/>
      <c r="C192" s="42"/>
      <c r="D192" s="43"/>
      <c r="E192" s="42"/>
      <c r="F192" s="42"/>
      <c r="G192" s="42"/>
      <c r="H192" s="35"/>
      <c r="I192" s="34"/>
      <c r="J192" s="34"/>
      <c r="K192" s="34"/>
      <c r="L192" s="36">
        <f>IF(Formato!$G194&lt;&gt;"",MONTH(G194),"")</f>
      </c>
      <c r="M192" s="37">
        <f>IF(Formato!$G192&lt;&gt;"",MONTH(G192),"")</f>
      </c>
    </row>
    <row r="193" spans="1:13" ht="15">
      <c r="A193" s="44"/>
      <c r="B193" s="43"/>
      <c r="C193" s="42"/>
      <c r="D193" s="43"/>
      <c r="E193" s="42"/>
      <c r="F193" s="42"/>
      <c r="G193" s="42"/>
      <c r="H193" s="35"/>
      <c r="I193" s="34"/>
      <c r="J193" s="34"/>
      <c r="K193" s="34"/>
      <c r="L193" s="36">
        <f>IF(Formato!$C193&lt;&gt;"",MONTH(C193),"")</f>
      </c>
      <c r="M193" s="37">
        <f>IF(Formato!$G193&lt;&gt;"",MONTH(G193),"")</f>
      </c>
    </row>
    <row r="194" spans="1:13" ht="15">
      <c r="A194" s="44"/>
      <c r="B194" s="43"/>
      <c r="C194" s="42"/>
      <c r="D194" s="43"/>
      <c r="E194" s="42"/>
      <c r="F194" s="42"/>
      <c r="G194" s="42"/>
      <c r="H194" s="35"/>
      <c r="I194" s="34"/>
      <c r="J194" s="34"/>
      <c r="K194" s="34"/>
      <c r="L194" s="36">
        <f>IF(Formato!$C194&lt;&gt;"",MONTH(C194),"")</f>
      </c>
      <c r="M194" s="37" t="e">
        <f>IF(Formato!#REF!&lt;&gt;"",MONTH(#REF!),"")</f>
        <v>#REF!</v>
      </c>
    </row>
    <row r="195" spans="1:13" ht="15">
      <c r="A195" s="44"/>
      <c r="B195" s="43"/>
      <c r="C195" s="42"/>
      <c r="D195" s="43"/>
      <c r="E195" s="42"/>
      <c r="F195" s="42"/>
      <c r="G195" s="42"/>
      <c r="H195" s="35"/>
      <c r="I195" s="34"/>
      <c r="J195" s="34"/>
      <c r="K195" s="34"/>
      <c r="L195" s="36">
        <f>IF(Formato!$C195&lt;&gt;"",MONTH(C195),"")</f>
      </c>
      <c r="M195" s="37">
        <f>IF(Formato!$G195&lt;&gt;"",MONTH(G195),"")</f>
      </c>
    </row>
    <row r="196" spans="1:13" ht="15">
      <c r="A196" s="44"/>
      <c r="B196" s="43"/>
      <c r="C196" s="42"/>
      <c r="D196" s="43"/>
      <c r="E196" s="42"/>
      <c r="F196" s="42"/>
      <c r="G196" s="42"/>
      <c r="H196" s="35"/>
      <c r="I196" s="34"/>
      <c r="J196" s="34"/>
      <c r="K196" s="34"/>
      <c r="L196" s="36">
        <f>IF(Formato!$C196&lt;&gt;"",MONTH(C196),"")</f>
      </c>
      <c r="M196" s="37">
        <f>IF(Formato!$G196&lt;&gt;"",MONTH(G196),"")</f>
      </c>
    </row>
    <row r="197" spans="1:13" ht="15">
      <c r="A197" s="44"/>
      <c r="B197" s="43"/>
      <c r="C197" s="42"/>
      <c r="D197" s="43"/>
      <c r="E197" s="42"/>
      <c r="F197" s="42"/>
      <c r="G197" s="42"/>
      <c r="H197" s="35"/>
      <c r="I197" s="34"/>
      <c r="J197" s="34"/>
      <c r="K197" s="34"/>
      <c r="L197" s="36">
        <f>IF(Formato!$C197&lt;&gt;"",MONTH(C197),"")</f>
      </c>
      <c r="M197" s="37">
        <f>IF(Formato!$G197&lt;&gt;"",MONTH(G197),"")</f>
      </c>
    </row>
    <row r="198" spans="1:13" ht="15">
      <c r="A198" s="44"/>
      <c r="B198" s="43"/>
      <c r="C198" s="42"/>
      <c r="D198" s="43"/>
      <c r="E198" s="42"/>
      <c r="F198" s="42"/>
      <c r="G198" s="42"/>
      <c r="H198" s="35"/>
      <c r="I198" s="34"/>
      <c r="J198" s="34"/>
      <c r="K198" s="34"/>
      <c r="L198" s="36">
        <f>IF(Formato!$C198&lt;&gt;"",MONTH(C198),"")</f>
      </c>
      <c r="M198" s="37">
        <f>IF(Formato!$G198&lt;&gt;"",MONTH(G198),"")</f>
      </c>
    </row>
    <row r="199" spans="1:13" ht="15">
      <c r="A199" s="44"/>
      <c r="B199" s="43"/>
      <c r="C199" s="42"/>
      <c r="D199" s="43"/>
      <c r="E199" s="42"/>
      <c r="F199" s="42"/>
      <c r="G199" s="42"/>
      <c r="H199" s="35"/>
      <c r="I199" s="34"/>
      <c r="J199" s="34"/>
      <c r="K199" s="34"/>
      <c r="L199" s="36">
        <f>IF(Formato!$C199&lt;&gt;"",MONTH(C199),"")</f>
      </c>
      <c r="M199" s="37">
        <f>IF(Formato!$G199&lt;&gt;"",MONTH(G199),"")</f>
      </c>
    </row>
    <row r="200" spans="1:13" ht="15">
      <c r="A200" s="44"/>
      <c r="B200" s="43"/>
      <c r="C200" s="42"/>
      <c r="D200" s="43"/>
      <c r="E200" s="42"/>
      <c r="F200" s="42"/>
      <c r="G200" s="42"/>
      <c r="H200" s="41"/>
      <c r="I200" s="40"/>
      <c r="J200" s="40"/>
      <c r="K200" s="40"/>
      <c r="L200" s="36">
        <f>IF(Formato!$C200&lt;&gt;"",MONTH(C200),"")</f>
      </c>
      <c r="M200" s="37">
        <f>IF(Formato!$G200&lt;&gt;"",MONTH(G200),"")</f>
      </c>
    </row>
    <row r="201" spans="1:13" ht="15">
      <c r="A201" s="44"/>
      <c r="B201" s="43"/>
      <c r="C201" s="42"/>
      <c r="D201" s="43"/>
      <c r="E201" s="42"/>
      <c r="F201" s="42"/>
      <c r="G201" s="42"/>
      <c r="H201" s="41"/>
      <c r="I201" s="40"/>
      <c r="J201" s="40"/>
      <c r="K201" s="40"/>
      <c r="L201" s="36">
        <f>IF(Formato!$C201&lt;&gt;"",MONTH(C201),"")</f>
      </c>
      <c r="M201" s="37">
        <f>IF(Formato!$G201&lt;&gt;"",MONTH(G201),"")</f>
      </c>
    </row>
    <row r="202" spans="1:13" ht="15">
      <c r="A202" s="44"/>
      <c r="B202" s="43"/>
      <c r="C202" s="42"/>
      <c r="D202" s="43"/>
      <c r="E202" s="42"/>
      <c r="F202" s="42"/>
      <c r="G202" s="42"/>
      <c r="H202" s="41"/>
      <c r="I202" s="40"/>
      <c r="J202" s="40"/>
      <c r="K202" s="40"/>
      <c r="L202" s="36">
        <f>IF(Formato!$C202&lt;&gt;"",MONTH(C202),"")</f>
      </c>
      <c r="M202" s="37">
        <f>IF(Formato!$G202&lt;&gt;"",MONTH(G202),"")</f>
      </c>
    </row>
    <row r="203" spans="1:13" ht="15">
      <c r="A203" s="44"/>
      <c r="B203" s="43"/>
      <c r="C203" s="42"/>
      <c r="D203" s="43"/>
      <c r="E203" s="42"/>
      <c r="F203" s="42"/>
      <c r="G203" s="42"/>
      <c r="H203" s="41"/>
      <c r="I203" s="40"/>
      <c r="J203" s="40"/>
      <c r="K203" s="40"/>
      <c r="L203" s="36">
        <f>IF(Formato!$C203&lt;&gt;"",MONTH(C203),"")</f>
      </c>
      <c r="M203" s="37">
        <f>IF(Formato!$G203&lt;&gt;"",MONTH(G203),"")</f>
      </c>
    </row>
    <row r="204" spans="1:13" ht="15">
      <c r="A204" s="44"/>
      <c r="B204" s="43"/>
      <c r="C204" s="42"/>
      <c r="D204" s="43"/>
      <c r="E204" s="42"/>
      <c r="F204" s="42"/>
      <c r="G204" s="42"/>
      <c r="H204" s="41"/>
      <c r="I204" s="40"/>
      <c r="J204" s="34"/>
      <c r="K204" s="34"/>
      <c r="L204" s="36">
        <f>IF(Formato!$C204&lt;&gt;"",MONTH(C204),"")</f>
      </c>
      <c r="M204" s="37">
        <f>IF(Formato!$G204&lt;&gt;"",MONTH(G204),"")</f>
      </c>
    </row>
    <row r="205" spans="1:13" ht="15">
      <c r="A205" s="44"/>
      <c r="B205" s="43"/>
      <c r="C205" s="42"/>
      <c r="D205" s="43"/>
      <c r="E205" s="42"/>
      <c r="F205" s="42"/>
      <c r="G205" s="42"/>
      <c r="H205" s="26"/>
      <c r="I205" s="40"/>
      <c r="J205" s="34"/>
      <c r="K205" s="34"/>
      <c r="L205" s="36">
        <f>IF(Formato!$C205&lt;&gt;"",MONTH(C205),"")</f>
      </c>
      <c r="M205" s="37">
        <f>IF(Formato!$G205&lt;&gt;"",MONTH(G205),"")</f>
      </c>
    </row>
    <row r="206" spans="1:13" ht="15">
      <c r="A206" s="44"/>
      <c r="B206" s="43"/>
      <c r="C206" s="42"/>
      <c r="D206" s="43"/>
      <c r="E206" s="42"/>
      <c r="F206" s="42"/>
      <c r="G206" s="42"/>
      <c r="H206" s="41"/>
      <c r="I206" s="40"/>
      <c r="J206" s="40"/>
      <c r="K206" s="40"/>
      <c r="L206" s="36">
        <f>IF(Formato!$C206&lt;&gt;"",MONTH(C206),"")</f>
      </c>
      <c r="M206" s="37">
        <f>IF(Formato!$G206&lt;&gt;"",MONTH(G206),"")</f>
      </c>
    </row>
    <row r="207" spans="1:13" ht="15">
      <c r="A207" s="44"/>
      <c r="B207" s="43"/>
      <c r="C207" s="42"/>
      <c r="D207" s="43"/>
      <c r="E207" s="42"/>
      <c r="F207" s="42"/>
      <c r="G207" s="42"/>
      <c r="H207" s="41"/>
      <c r="I207" s="40"/>
      <c r="J207" s="40"/>
      <c r="K207" s="40"/>
      <c r="L207" s="36">
        <f>IF(Formato!$C207&lt;&gt;"",MONTH(C207),"")</f>
      </c>
      <c r="M207" s="37">
        <f>IF(Formato!$G207&lt;&gt;"",MONTH(G207),"")</f>
      </c>
    </row>
    <row r="208" spans="1:13" ht="15">
      <c r="A208" s="44"/>
      <c r="B208" s="43"/>
      <c r="C208" s="42"/>
      <c r="D208" s="43"/>
      <c r="E208" s="42"/>
      <c r="F208" s="42"/>
      <c r="G208" s="42"/>
      <c r="H208" s="41"/>
      <c r="I208" s="40"/>
      <c r="J208" s="40"/>
      <c r="K208" s="40"/>
      <c r="L208" s="36">
        <f>IF(Formato!$C208&lt;&gt;"",MONTH(C208),"")</f>
      </c>
      <c r="M208" s="37">
        <f>IF(Formato!$G208&lt;&gt;"",MONTH(G208),"")</f>
      </c>
    </row>
    <row r="209" spans="1:13" ht="15">
      <c r="A209" s="44"/>
      <c r="B209" s="43"/>
      <c r="C209" s="42"/>
      <c r="D209" s="43"/>
      <c r="E209" s="42"/>
      <c r="F209" s="42"/>
      <c r="G209" s="42"/>
      <c r="H209" s="41"/>
      <c r="I209" s="40"/>
      <c r="J209" s="40"/>
      <c r="K209" s="40"/>
      <c r="L209" s="36">
        <f>IF(Formato!$C209&lt;&gt;"",MONTH(C209),"")</f>
      </c>
      <c r="M209" s="37">
        <f>IF(Formato!$G209&lt;&gt;"",MONTH(G209),"")</f>
      </c>
    </row>
    <row r="210" spans="1:13" ht="15">
      <c r="A210" s="44"/>
      <c r="B210" s="43"/>
      <c r="C210" s="42"/>
      <c r="D210" s="43"/>
      <c r="E210" s="42"/>
      <c r="F210" s="42"/>
      <c r="G210" s="42"/>
      <c r="H210" s="41"/>
      <c r="I210" s="40"/>
      <c r="J210" s="40"/>
      <c r="K210" s="40"/>
      <c r="L210" s="36">
        <f>IF(Formato!$C210&lt;&gt;"",MONTH(C210),"")</f>
      </c>
      <c r="M210" s="37">
        <f>IF(Formato!$G210&lt;&gt;"",MONTH(G210),"")</f>
      </c>
    </row>
    <row r="211" spans="1:13" ht="15">
      <c r="A211" s="44"/>
      <c r="B211" s="43"/>
      <c r="C211" s="42"/>
      <c r="D211" s="43"/>
      <c r="E211" s="42"/>
      <c r="F211" s="42"/>
      <c r="G211" s="42"/>
      <c r="H211" s="41"/>
      <c r="I211" s="40"/>
      <c r="J211" s="40"/>
      <c r="K211" s="40"/>
      <c r="L211" s="36">
        <f>IF(Formato!$C211&lt;&gt;"",MONTH(C211),"")</f>
      </c>
      <c r="M211" s="37">
        <f>IF(Formato!$G211&lt;&gt;"",MONTH(G211),"")</f>
      </c>
    </row>
    <row r="212" spans="1:13" ht="15">
      <c r="A212" s="44"/>
      <c r="B212" s="43"/>
      <c r="C212" s="42"/>
      <c r="D212" s="43"/>
      <c r="E212" s="42"/>
      <c r="F212" s="42"/>
      <c r="G212" s="42"/>
      <c r="H212" s="41"/>
      <c r="I212" s="40"/>
      <c r="J212" s="40"/>
      <c r="K212" s="40"/>
      <c r="L212" s="36">
        <f>IF(Formato!$C212&lt;&gt;"",MONTH(C212),"")</f>
      </c>
      <c r="M212" s="37">
        <f>IF(Formato!$G212&lt;&gt;"",MONTH(G212),"")</f>
      </c>
    </row>
    <row r="213" spans="1:13" ht="15">
      <c r="A213" s="44"/>
      <c r="B213" s="43"/>
      <c r="C213" s="42"/>
      <c r="D213" s="43"/>
      <c r="E213" s="42"/>
      <c r="F213" s="42"/>
      <c r="G213" s="42"/>
      <c r="H213" s="41"/>
      <c r="I213" s="40"/>
      <c r="J213" s="40"/>
      <c r="K213" s="40"/>
      <c r="L213" s="36">
        <f>IF(Formato!$C213&lt;&gt;"",MONTH(C213),"")</f>
      </c>
      <c r="M213" s="37">
        <f>IF(Formato!$G213&lt;&gt;"",MONTH(G213),"")</f>
      </c>
    </row>
    <row r="214" spans="1:13" ht="15">
      <c r="A214" s="44"/>
      <c r="B214" s="43"/>
      <c r="C214" s="42"/>
      <c r="D214" s="43"/>
      <c r="E214" s="42"/>
      <c r="F214" s="42"/>
      <c r="G214" s="42"/>
      <c r="H214" s="41"/>
      <c r="I214" s="40"/>
      <c r="J214" s="40"/>
      <c r="K214" s="40"/>
      <c r="L214" s="36">
        <f>IF(Formato!$C214&lt;&gt;"",MONTH(C214),"")</f>
      </c>
      <c r="M214" s="37">
        <f>IF(Formato!$G214&lt;&gt;"",MONTH(G214),"")</f>
      </c>
    </row>
    <row r="215" spans="1:13" ht="15">
      <c r="A215" s="44"/>
      <c r="B215" s="43"/>
      <c r="C215" s="42"/>
      <c r="D215" s="43"/>
      <c r="E215" s="42"/>
      <c r="F215" s="42"/>
      <c r="G215" s="42"/>
      <c r="H215" s="41"/>
      <c r="I215" s="40"/>
      <c r="J215" s="40"/>
      <c r="K215" s="40"/>
      <c r="L215" s="36">
        <f>IF(Formato!$C215&lt;&gt;"",MONTH(C215),"")</f>
      </c>
      <c r="M215" s="37">
        <f>IF(Formato!$G215&lt;&gt;"",MONTH(G215),"")</f>
      </c>
    </row>
    <row r="216" spans="1:13" ht="15">
      <c r="A216" s="44"/>
      <c r="B216" s="43"/>
      <c r="C216" s="42"/>
      <c r="D216" s="43"/>
      <c r="E216" s="42"/>
      <c r="F216" s="42"/>
      <c r="G216" s="42"/>
      <c r="H216" s="41"/>
      <c r="I216" s="40"/>
      <c r="J216" s="40"/>
      <c r="K216" s="40"/>
      <c r="L216" s="36">
        <f>IF(Formato!$C216&lt;&gt;"",MONTH(C216),"")</f>
      </c>
      <c r="M216" s="37">
        <f>IF(Formato!$G216&lt;&gt;"",MONTH(G216),"")</f>
      </c>
    </row>
    <row r="217" spans="1:13" ht="15">
      <c r="A217" s="44"/>
      <c r="B217" s="43"/>
      <c r="C217" s="42"/>
      <c r="D217" s="43"/>
      <c r="E217" s="42"/>
      <c r="F217" s="42"/>
      <c r="G217" s="42"/>
      <c r="H217" s="41"/>
      <c r="I217" s="40"/>
      <c r="J217" s="40"/>
      <c r="K217" s="40"/>
      <c r="L217" s="36">
        <f>IF(Formato!$C217&lt;&gt;"",MONTH(C217),"")</f>
      </c>
      <c r="M217" s="37">
        <f>IF(Formato!$G217&lt;&gt;"",MONTH(G217),"")</f>
      </c>
    </row>
    <row r="218" spans="1:13" ht="15">
      <c r="A218" s="44"/>
      <c r="B218" s="43"/>
      <c r="C218" s="42"/>
      <c r="D218" s="43"/>
      <c r="E218" s="42"/>
      <c r="F218" s="42"/>
      <c r="G218" s="42"/>
      <c r="H218" s="41"/>
      <c r="I218" s="40"/>
      <c r="J218" s="40"/>
      <c r="K218" s="40"/>
      <c r="L218" s="36">
        <f>IF(Formato!$C218&lt;&gt;"",MONTH(C218),"")</f>
      </c>
      <c r="M218" s="37">
        <f>IF(Formato!$G218&lt;&gt;"",MONTH(G218),"")</f>
      </c>
    </row>
    <row r="219" spans="1:13" ht="15">
      <c r="A219" s="44"/>
      <c r="B219" s="43"/>
      <c r="C219" s="42"/>
      <c r="D219" s="43"/>
      <c r="E219" s="42"/>
      <c r="F219" s="42"/>
      <c r="G219" s="42"/>
      <c r="H219" s="41"/>
      <c r="I219" s="40"/>
      <c r="J219" s="40"/>
      <c r="K219" s="40"/>
      <c r="L219" s="36">
        <f>IF(Formato!$C219&lt;&gt;"",MONTH(C219),"")</f>
      </c>
      <c r="M219" s="37">
        <f>IF(Formato!$G219&lt;&gt;"",MONTH(G219),"")</f>
      </c>
    </row>
    <row r="220" spans="1:13" ht="15">
      <c r="A220" s="44"/>
      <c r="B220" s="43"/>
      <c r="C220" s="42"/>
      <c r="D220" s="43"/>
      <c r="E220" s="42"/>
      <c r="F220" s="42"/>
      <c r="G220" s="42"/>
      <c r="H220" s="41"/>
      <c r="I220" s="40"/>
      <c r="J220" s="40"/>
      <c r="K220" s="40"/>
      <c r="L220" s="36">
        <f>IF(Formato!$C220&lt;&gt;"",MONTH(C220),"")</f>
      </c>
      <c r="M220" s="37">
        <f>IF(Formato!$G220&lt;&gt;"",MONTH(G220),"")</f>
      </c>
    </row>
    <row r="221" spans="1:13" ht="15">
      <c r="A221" s="44"/>
      <c r="B221" s="43"/>
      <c r="C221" s="42"/>
      <c r="D221" s="43"/>
      <c r="E221" s="42"/>
      <c r="F221" s="42"/>
      <c r="G221" s="42"/>
      <c r="H221" s="41"/>
      <c r="I221" s="40"/>
      <c r="J221" s="40"/>
      <c r="K221" s="40"/>
      <c r="L221" s="36">
        <f>IF(Formato!$C221&lt;&gt;"",MONTH(C221),"")</f>
      </c>
      <c r="M221" s="37">
        <f>IF(Formato!$G221&lt;&gt;"",MONTH(G221),"")</f>
      </c>
    </row>
    <row r="222" spans="1:13" ht="15">
      <c r="A222" s="44"/>
      <c r="B222" s="43"/>
      <c r="C222" s="42"/>
      <c r="D222" s="43"/>
      <c r="E222" s="42"/>
      <c r="F222" s="42"/>
      <c r="G222" s="42"/>
      <c r="H222" s="41"/>
      <c r="I222" s="40"/>
      <c r="J222" s="40"/>
      <c r="K222" s="40"/>
      <c r="L222" s="36">
        <f>IF(Formato!$C222&lt;&gt;"",MONTH(C222),"")</f>
      </c>
      <c r="M222" s="37">
        <f>IF(Formato!$G222&lt;&gt;"",MONTH(G222),"")</f>
      </c>
    </row>
    <row r="223" spans="1:13" ht="15">
      <c r="A223" s="44"/>
      <c r="B223" s="43"/>
      <c r="C223" s="42"/>
      <c r="D223" s="43"/>
      <c r="E223" s="42"/>
      <c r="F223" s="42"/>
      <c r="G223" s="42"/>
      <c r="H223" s="41"/>
      <c r="I223" s="40"/>
      <c r="J223" s="40"/>
      <c r="K223" s="40"/>
      <c r="L223" s="36">
        <f>IF(Formato!$C223&lt;&gt;"",MONTH(C223),"")</f>
      </c>
      <c r="M223" s="37">
        <f>IF(Formato!$G223&lt;&gt;"",MONTH(G223),"")</f>
      </c>
    </row>
    <row r="224" spans="1:13" ht="15">
      <c r="A224" s="44"/>
      <c r="B224" s="43"/>
      <c r="C224" s="42"/>
      <c r="D224" s="43"/>
      <c r="E224" s="42"/>
      <c r="F224" s="42"/>
      <c r="G224" s="42"/>
      <c r="H224" s="41"/>
      <c r="I224" s="40"/>
      <c r="J224" s="40"/>
      <c r="K224" s="40"/>
      <c r="L224" s="36">
        <f>IF(Formato!$C224&lt;&gt;"",MONTH(C224),"")</f>
      </c>
      <c r="M224" s="37">
        <f>IF(Formato!$G224&lt;&gt;"",MONTH(G224),"")</f>
      </c>
    </row>
    <row r="225" spans="1:13" ht="15">
      <c r="A225" s="44"/>
      <c r="B225" s="43"/>
      <c r="C225" s="42"/>
      <c r="D225" s="43"/>
      <c r="E225" s="42"/>
      <c r="F225" s="42"/>
      <c r="G225" s="42"/>
      <c r="H225" s="41"/>
      <c r="I225" s="40"/>
      <c r="J225" s="40"/>
      <c r="K225" s="40"/>
      <c r="L225" s="36">
        <f>IF(Formato!$C225&lt;&gt;"",MONTH(C225),"")</f>
      </c>
      <c r="M225" s="37">
        <f>IF(Formato!$G225&lt;&gt;"",MONTH(G225),"")</f>
      </c>
    </row>
    <row r="226" spans="1:13" ht="15">
      <c r="A226" s="44"/>
      <c r="B226" s="43"/>
      <c r="C226" s="42"/>
      <c r="D226" s="43"/>
      <c r="E226" s="42"/>
      <c r="F226" s="42"/>
      <c r="G226" s="42"/>
      <c r="H226" s="41"/>
      <c r="I226" s="40"/>
      <c r="J226" s="40"/>
      <c r="K226" s="40"/>
      <c r="L226" s="36">
        <f>IF(Formato!$C226&lt;&gt;"",MONTH(C226),"")</f>
      </c>
      <c r="M226" s="37">
        <f>IF(Formato!$G226&lt;&gt;"",MONTH(G226),"")</f>
      </c>
    </row>
    <row r="227" spans="1:13" ht="15">
      <c r="A227" s="44"/>
      <c r="B227" s="43"/>
      <c r="C227" s="42"/>
      <c r="D227" s="43"/>
      <c r="E227" s="42"/>
      <c r="F227" s="42"/>
      <c r="G227" s="42"/>
      <c r="H227" s="41"/>
      <c r="I227" s="40"/>
      <c r="J227" s="40"/>
      <c r="K227" s="40"/>
      <c r="L227" s="36">
        <f>IF(Formato!$C227&lt;&gt;"",MONTH(C227),"")</f>
      </c>
      <c r="M227" s="37">
        <f>IF(Formato!$G227&lt;&gt;"",MONTH(G227),"")</f>
      </c>
    </row>
    <row r="228" spans="1:13" ht="15">
      <c r="A228" s="44"/>
      <c r="B228" s="43"/>
      <c r="C228" s="42"/>
      <c r="D228" s="43"/>
      <c r="E228" s="42"/>
      <c r="F228" s="42"/>
      <c r="G228" s="42"/>
      <c r="H228" s="41"/>
      <c r="I228" s="40"/>
      <c r="J228" s="40"/>
      <c r="K228" s="40"/>
      <c r="L228" s="36">
        <f>IF(Formato!$C228&lt;&gt;"",MONTH(C228),"")</f>
      </c>
      <c r="M228" s="37">
        <f>IF(Formato!$G228&lt;&gt;"",MONTH(G228),"")</f>
      </c>
    </row>
    <row r="229" spans="1:13" ht="15">
      <c r="A229" s="44"/>
      <c r="B229" s="43"/>
      <c r="C229" s="42"/>
      <c r="D229" s="43"/>
      <c r="E229" s="42"/>
      <c r="F229" s="42"/>
      <c r="G229" s="42"/>
      <c r="H229" s="41"/>
      <c r="I229" s="40"/>
      <c r="J229" s="40"/>
      <c r="K229" s="40"/>
      <c r="L229" s="36">
        <f>IF(Formato!$C229&lt;&gt;"",MONTH(C229),"")</f>
      </c>
      <c r="M229" s="37">
        <f>IF(Formato!$G229&lt;&gt;"",MONTH(G229),"")</f>
      </c>
    </row>
    <row r="230" spans="1:13" ht="15">
      <c r="A230" s="44"/>
      <c r="B230" s="43"/>
      <c r="C230" s="42"/>
      <c r="D230" s="43"/>
      <c r="E230" s="42"/>
      <c r="F230" s="42"/>
      <c r="G230" s="42"/>
      <c r="H230" s="41"/>
      <c r="I230" s="40"/>
      <c r="J230" s="40"/>
      <c r="K230" s="40"/>
      <c r="L230" s="36">
        <f>IF(Formato!$C230&lt;&gt;"",MONTH(C230),"")</f>
      </c>
      <c r="M230" s="37">
        <f>IF(Formato!$G230&lt;&gt;"",MONTH(G230),"")</f>
      </c>
    </row>
    <row r="231" spans="1:13" ht="15">
      <c r="A231" s="44"/>
      <c r="B231" s="43"/>
      <c r="C231" s="42"/>
      <c r="D231" s="43"/>
      <c r="E231" s="42"/>
      <c r="F231" s="42"/>
      <c r="G231" s="42"/>
      <c r="H231" s="41"/>
      <c r="I231" s="40"/>
      <c r="J231" s="40"/>
      <c r="K231" s="40"/>
      <c r="L231" s="36">
        <f>IF(Formato!$C231&lt;&gt;"",MONTH(C231),"")</f>
      </c>
      <c r="M231" s="37">
        <f>IF(Formato!$G231&lt;&gt;"",MONTH(G231),"")</f>
      </c>
    </row>
    <row r="232" spans="1:13" ht="15">
      <c r="A232" s="44"/>
      <c r="B232" s="43"/>
      <c r="C232" s="42"/>
      <c r="D232" s="43"/>
      <c r="E232" s="42"/>
      <c r="F232" s="42"/>
      <c r="G232" s="42"/>
      <c r="H232" s="35"/>
      <c r="I232" s="34"/>
      <c r="J232" s="34"/>
      <c r="K232" s="34"/>
      <c r="L232" s="36">
        <f>IF(Formato!$C232&lt;&gt;"",MONTH(C232),"")</f>
      </c>
      <c r="M232" s="37">
        <f>IF(Formato!$G232&lt;&gt;"",MONTH(G232),"")</f>
      </c>
    </row>
    <row r="233" spans="1:13" ht="15">
      <c r="A233" s="44"/>
      <c r="B233" s="43"/>
      <c r="C233" s="42"/>
      <c r="D233" s="43"/>
      <c r="E233" s="42"/>
      <c r="F233" s="42"/>
      <c r="G233" s="42"/>
      <c r="H233" s="35"/>
      <c r="I233" s="34"/>
      <c r="J233" s="34"/>
      <c r="K233" s="34"/>
      <c r="L233" s="36">
        <f>IF(Formato!$C233&lt;&gt;"",MONTH(C233),"")</f>
      </c>
      <c r="M233" s="37">
        <f>IF(Formato!$G233&lt;&gt;"",MONTH(G233),"")</f>
      </c>
    </row>
    <row r="234" spans="1:13" ht="15">
      <c r="A234" s="44"/>
      <c r="B234" s="43"/>
      <c r="C234" s="42"/>
      <c r="D234" s="43"/>
      <c r="E234" s="42"/>
      <c r="F234" s="42"/>
      <c r="G234" s="42"/>
      <c r="H234" s="41"/>
      <c r="I234" s="40"/>
      <c r="J234" s="40"/>
      <c r="K234" s="40"/>
      <c r="L234" s="36">
        <f>IF(Formato!$C234&lt;&gt;"",MONTH(C234),"")</f>
      </c>
      <c r="M234" s="37">
        <f>IF(Formato!$G234&lt;&gt;"",MONTH(G234),"")</f>
      </c>
    </row>
    <row r="235" spans="1:13" ht="15">
      <c r="A235" s="44"/>
      <c r="B235" s="43"/>
      <c r="C235" s="42"/>
      <c r="D235" s="43"/>
      <c r="E235" s="42"/>
      <c r="F235" s="42"/>
      <c r="G235" s="42"/>
      <c r="H235" s="41"/>
      <c r="I235" s="40"/>
      <c r="J235" s="40"/>
      <c r="K235" s="40"/>
      <c r="L235" s="36">
        <f>IF(Formato!$C235&lt;&gt;"",MONTH(C235),"")</f>
      </c>
      <c r="M235" s="37">
        <f>IF(Formato!$G235&lt;&gt;"",MONTH(G235),"")</f>
      </c>
    </row>
    <row r="236" spans="1:13" ht="15">
      <c r="A236" s="44"/>
      <c r="B236" s="43"/>
      <c r="C236" s="42"/>
      <c r="D236" s="43"/>
      <c r="E236" s="42"/>
      <c r="F236" s="42"/>
      <c r="G236" s="42"/>
      <c r="H236" s="41"/>
      <c r="I236" s="40"/>
      <c r="J236" s="40"/>
      <c r="K236" s="40"/>
      <c r="L236" s="36">
        <f>IF(Formato!$C236&lt;&gt;"",MONTH(C236),"")</f>
      </c>
      <c r="M236" s="37">
        <f>IF(Formato!$G236&lt;&gt;"",MONTH(G236),"")</f>
      </c>
    </row>
    <row r="237" spans="1:13" ht="15">
      <c r="A237" s="44"/>
      <c r="B237" s="43"/>
      <c r="C237" s="42"/>
      <c r="D237" s="43"/>
      <c r="E237" s="42"/>
      <c r="F237" s="42"/>
      <c r="G237" s="42"/>
      <c r="H237" s="41"/>
      <c r="I237" s="40"/>
      <c r="J237" s="40"/>
      <c r="K237" s="40"/>
      <c r="L237" s="36">
        <f>IF(Formato!$C237&lt;&gt;"",MONTH(C237),"")</f>
      </c>
      <c r="M237" s="37">
        <f>IF(Formato!$G237&lt;&gt;"",MONTH(G237),"")</f>
      </c>
    </row>
    <row r="238" spans="1:13" ht="15">
      <c r="A238" s="44"/>
      <c r="B238" s="43"/>
      <c r="C238" s="42"/>
      <c r="D238" s="43"/>
      <c r="E238" s="42"/>
      <c r="F238" s="42"/>
      <c r="G238" s="42"/>
      <c r="H238" s="41"/>
      <c r="I238" s="40"/>
      <c r="J238" s="40"/>
      <c r="K238" s="40"/>
      <c r="L238" s="36">
        <f>IF(Formato!$C238&lt;&gt;"",MONTH(C238),"")</f>
      </c>
      <c r="M238" s="37">
        <f>IF(Formato!$G238&lt;&gt;"",MONTH(G238),"")</f>
      </c>
    </row>
    <row r="239" spans="1:13" ht="15">
      <c r="A239" s="44"/>
      <c r="B239" s="43"/>
      <c r="C239" s="42"/>
      <c r="D239" s="43"/>
      <c r="E239" s="42"/>
      <c r="F239" s="42"/>
      <c r="G239" s="42"/>
      <c r="H239" s="41"/>
      <c r="I239" s="40"/>
      <c r="J239" s="40"/>
      <c r="K239" s="40"/>
      <c r="L239" s="36">
        <f>IF(Formato!$C239&lt;&gt;"",MONTH(C239),"")</f>
      </c>
      <c r="M239" s="37">
        <f>IF(Formato!$G239&lt;&gt;"",MONTH(G239),"")</f>
      </c>
    </row>
    <row r="240" spans="1:13" ht="15">
      <c r="A240" s="44"/>
      <c r="B240" s="43"/>
      <c r="C240" s="42"/>
      <c r="D240" s="43"/>
      <c r="E240" s="42"/>
      <c r="F240" s="42"/>
      <c r="G240" s="42"/>
      <c r="H240" s="41"/>
      <c r="I240" s="40"/>
      <c r="J240" s="40"/>
      <c r="K240" s="40"/>
      <c r="L240" s="36">
        <f>IF(Formato!$C240&lt;&gt;"",MONTH(C240),"")</f>
      </c>
      <c r="M240" s="37">
        <f>IF(Formato!$G240&lt;&gt;"",MONTH(G240),"")</f>
      </c>
    </row>
    <row r="241" spans="1:13" ht="15">
      <c r="A241" s="44"/>
      <c r="B241" s="43"/>
      <c r="C241" s="42"/>
      <c r="D241" s="43"/>
      <c r="E241" s="42"/>
      <c r="F241" s="42"/>
      <c r="G241" s="42"/>
      <c r="H241" s="41"/>
      <c r="I241" s="40"/>
      <c r="J241" s="40"/>
      <c r="K241" s="40"/>
      <c r="L241" s="36">
        <f>IF(Formato!$C241&lt;&gt;"",MONTH(C241),"")</f>
      </c>
      <c r="M241" s="37">
        <f>IF(Formato!$G241&lt;&gt;"",MONTH(G241),"")</f>
      </c>
    </row>
    <row r="242" spans="1:13" ht="15">
      <c r="A242" s="44"/>
      <c r="B242" s="43"/>
      <c r="C242" s="42"/>
      <c r="D242" s="43"/>
      <c r="E242" s="42"/>
      <c r="F242" s="42"/>
      <c r="G242" s="42"/>
      <c r="H242" s="41"/>
      <c r="I242" s="40"/>
      <c r="J242" s="40"/>
      <c r="K242" s="40"/>
      <c r="L242" s="36">
        <f>IF(Formato!$C242&lt;&gt;"",MONTH(C242),"")</f>
      </c>
      <c r="M242" s="37">
        <f>IF(Formato!$G242&lt;&gt;"",MONTH(G242),"")</f>
      </c>
    </row>
    <row r="243" spans="1:13" ht="15">
      <c r="A243" s="44"/>
      <c r="B243" s="43"/>
      <c r="C243" s="42"/>
      <c r="D243" s="43"/>
      <c r="E243" s="42"/>
      <c r="F243" s="42"/>
      <c r="G243" s="42"/>
      <c r="H243" s="41"/>
      <c r="I243" s="40"/>
      <c r="J243" s="40"/>
      <c r="K243" s="40"/>
      <c r="L243" s="36">
        <f>IF(Formato!$C243&lt;&gt;"",MONTH(C243),"")</f>
      </c>
      <c r="M243" s="37">
        <f>IF(Formato!$G243&lt;&gt;"",MONTH(G243),"")</f>
      </c>
    </row>
    <row r="244" spans="1:13" ht="15">
      <c r="A244" s="44"/>
      <c r="B244" s="43"/>
      <c r="C244" s="42"/>
      <c r="D244" s="43"/>
      <c r="E244" s="42"/>
      <c r="F244" s="42"/>
      <c r="G244" s="42"/>
      <c r="H244" s="41"/>
      <c r="I244" s="40"/>
      <c r="J244" s="40"/>
      <c r="K244" s="40"/>
      <c r="L244" s="36">
        <f>IF(Formato!$C244&lt;&gt;"",MONTH(C244),"")</f>
      </c>
      <c r="M244" s="37">
        <f>IF(Formato!$G244&lt;&gt;"",MONTH(G244),"")</f>
      </c>
    </row>
    <row r="245" spans="1:13" ht="15">
      <c r="A245" s="44"/>
      <c r="B245" s="43"/>
      <c r="C245" s="42"/>
      <c r="D245" s="43"/>
      <c r="E245" s="42"/>
      <c r="F245" s="42"/>
      <c r="G245" s="42"/>
      <c r="H245" s="41"/>
      <c r="I245" s="40"/>
      <c r="J245" s="40"/>
      <c r="K245" s="40"/>
      <c r="L245" s="36">
        <f>IF(Formato!$C245&lt;&gt;"",MONTH(C245),"")</f>
      </c>
      <c r="M245" s="37">
        <f>IF(Formato!$G245&lt;&gt;"",MONTH(G245),"")</f>
      </c>
    </row>
    <row r="246" spans="1:13" ht="15">
      <c r="A246" s="44"/>
      <c r="B246" s="43"/>
      <c r="C246" s="42"/>
      <c r="D246" s="43"/>
      <c r="E246" s="42"/>
      <c r="F246" s="42"/>
      <c r="G246" s="42"/>
      <c r="H246" s="41"/>
      <c r="I246" s="40"/>
      <c r="J246" s="40"/>
      <c r="K246" s="40"/>
      <c r="L246" s="36">
        <f>IF(Formato!$C246&lt;&gt;"",MONTH(C246),"")</f>
      </c>
      <c r="M246" s="37">
        <f>IF(Formato!$G246&lt;&gt;"",MONTH(G246),"")</f>
      </c>
    </row>
    <row r="247" spans="1:13" ht="15">
      <c r="A247" s="44"/>
      <c r="B247" s="43"/>
      <c r="C247" s="42"/>
      <c r="D247" s="43"/>
      <c r="E247" s="42"/>
      <c r="F247" s="42"/>
      <c r="G247" s="42"/>
      <c r="H247" s="41"/>
      <c r="I247" s="40"/>
      <c r="J247" s="40"/>
      <c r="K247" s="40"/>
      <c r="L247" s="36">
        <f>IF(Formato!$C247&lt;&gt;"",MONTH(C247),"")</f>
      </c>
      <c r="M247" s="37">
        <f>IF(Formato!$G247&lt;&gt;"",MONTH(G247),"")</f>
      </c>
    </row>
    <row r="248" spans="1:13" ht="15">
      <c r="A248" s="44"/>
      <c r="B248" s="43"/>
      <c r="C248" s="42"/>
      <c r="D248" s="43"/>
      <c r="E248" s="42"/>
      <c r="F248" s="42"/>
      <c r="G248" s="42"/>
      <c r="H248" s="41"/>
      <c r="I248" s="40"/>
      <c r="J248" s="40"/>
      <c r="K248" s="40"/>
      <c r="L248" s="36">
        <f>IF(Formato!$C248&lt;&gt;"",MONTH(C248),"")</f>
      </c>
      <c r="M248" s="37">
        <f>IF(Formato!$G248&lt;&gt;"",MONTH(G248),"")</f>
      </c>
    </row>
    <row r="249" spans="1:13" ht="15">
      <c r="A249" s="44"/>
      <c r="B249" s="43"/>
      <c r="C249" s="42"/>
      <c r="D249" s="43"/>
      <c r="E249" s="42"/>
      <c r="F249" s="42"/>
      <c r="G249" s="42"/>
      <c r="H249" s="41"/>
      <c r="I249" s="40"/>
      <c r="J249" s="40"/>
      <c r="K249" s="40"/>
      <c r="L249" s="36">
        <f>IF(Formato!$C249&lt;&gt;"",MONTH(C249),"")</f>
      </c>
      <c r="M249" s="37">
        <f>IF(Formato!$G249&lt;&gt;"",MONTH(G249),"")</f>
      </c>
    </row>
    <row r="250" spans="1:13" ht="15">
      <c r="A250" s="44"/>
      <c r="B250" s="43"/>
      <c r="C250" s="42"/>
      <c r="D250" s="43"/>
      <c r="E250" s="42"/>
      <c r="F250" s="42"/>
      <c r="G250" s="42"/>
      <c r="H250" s="41"/>
      <c r="I250" s="40"/>
      <c r="J250" s="40"/>
      <c r="K250" s="40"/>
      <c r="L250" s="36">
        <f>IF(Formato!$C250&lt;&gt;"",MONTH(C250),"")</f>
      </c>
      <c r="M250" s="37">
        <f>IF(Formato!$G250&lt;&gt;"",MONTH(G250),"")</f>
      </c>
    </row>
    <row r="251" spans="1:13" ht="15">
      <c r="A251" s="44"/>
      <c r="B251" s="43"/>
      <c r="C251" s="42"/>
      <c r="D251" s="43"/>
      <c r="E251" s="42"/>
      <c r="F251" s="42"/>
      <c r="G251" s="42"/>
      <c r="H251" s="41"/>
      <c r="I251" s="40"/>
      <c r="J251" s="40"/>
      <c r="K251" s="40"/>
      <c r="L251" s="36">
        <f>IF(Formato!$C251&lt;&gt;"",MONTH(C251),"")</f>
      </c>
      <c r="M251" s="37">
        <f>IF(Formato!$G251&lt;&gt;"",MONTH(G251),"")</f>
      </c>
    </row>
    <row r="252" spans="1:13" ht="15">
      <c r="A252" s="44"/>
      <c r="B252" s="43"/>
      <c r="C252" s="42"/>
      <c r="D252" s="43"/>
      <c r="E252" s="42"/>
      <c r="F252" s="42"/>
      <c r="G252" s="42"/>
      <c r="H252" s="41"/>
      <c r="I252" s="40"/>
      <c r="J252" s="40"/>
      <c r="K252" s="40"/>
      <c r="L252" s="36">
        <f>IF(Formato!$C252&lt;&gt;"",MONTH(C252),"")</f>
      </c>
      <c r="M252" s="37">
        <f>IF(Formato!$G252&lt;&gt;"",MONTH(G252),"")</f>
      </c>
    </row>
    <row r="253" spans="1:13" ht="15">
      <c r="A253" s="44"/>
      <c r="B253" s="43"/>
      <c r="C253" s="42"/>
      <c r="D253" s="43"/>
      <c r="E253" s="42"/>
      <c r="F253" s="42"/>
      <c r="G253" s="42"/>
      <c r="H253" s="41"/>
      <c r="I253" s="40"/>
      <c r="J253" s="40"/>
      <c r="K253" s="40"/>
      <c r="L253" s="36">
        <f>IF(Formato!$C253&lt;&gt;"",MONTH(C253),"")</f>
      </c>
      <c r="M253" s="37">
        <f>IF(Formato!$G253&lt;&gt;"",MONTH(G253),"")</f>
      </c>
    </row>
    <row r="254" spans="1:13" ht="15">
      <c r="A254" s="38"/>
      <c r="B254" s="38"/>
      <c r="C254" s="39"/>
      <c r="D254" s="40"/>
      <c r="E254" s="38"/>
      <c r="F254" s="40"/>
      <c r="G254" s="39"/>
      <c r="H254" s="41"/>
      <c r="I254" s="40"/>
      <c r="J254" s="40"/>
      <c r="K254" s="40"/>
      <c r="L254" s="36">
        <f>IF(Formato!$C254&lt;&gt;"",MONTH(C254),"")</f>
      </c>
      <c r="M254" s="37">
        <f>IF(Formato!$G254&lt;&gt;"",MONTH(G254),"")</f>
      </c>
    </row>
    <row r="255" spans="1:13" ht="15">
      <c r="A255" s="38"/>
      <c r="B255" s="38"/>
      <c r="C255" s="39"/>
      <c r="D255" s="40"/>
      <c r="E255" s="38"/>
      <c r="F255" s="40"/>
      <c r="G255" s="39"/>
      <c r="H255" s="41"/>
      <c r="I255" s="40"/>
      <c r="J255" s="40"/>
      <c r="K255" s="40"/>
      <c r="L255" s="36">
        <f>IF(Formato!$C255&lt;&gt;"",MONTH(C255),"")</f>
      </c>
      <c r="M255" s="37">
        <f>IF(Formato!$G255&lt;&gt;"",MONTH(G255),"")</f>
      </c>
    </row>
    <row r="256" spans="1:13" ht="15">
      <c r="A256" s="38"/>
      <c r="B256" s="38"/>
      <c r="C256" s="39"/>
      <c r="D256" s="40"/>
      <c r="E256" s="38"/>
      <c r="F256" s="40"/>
      <c r="G256" s="39"/>
      <c r="H256" s="41"/>
      <c r="I256" s="40"/>
      <c r="J256" s="40"/>
      <c r="K256" s="40"/>
      <c r="L256" s="36">
        <f>IF(Formato!$C256&lt;&gt;"",MONTH(C256),"")</f>
      </c>
      <c r="M256" s="37">
        <f>IF(Formato!$G256&lt;&gt;"",MONTH(G256),"")</f>
      </c>
    </row>
    <row r="257" spans="1:13" ht="15">
      <c r="A257" s="38"/>
      <c r="B257" s="38"/>
      <c r="C257" s="39"/>
      <c r="D257" s="40"/>
      <c r="E257" s="38"/>
      <c r="F257" s="40"/>
      <c r="G257" s="39"/>
      <c r="H257" s="41"/>
      <c r="I257" s="40"/>
      <c r="J257" s="40"/>
      <c r="K257" s="40"/>
      <c r="L257" s="36">
        <f>IF(Formato!$C257&lt;&gt;"",MONTH(C257),"")</f>
      </c>
      <c r="M257" s="37">
        <f>IF(Formato!$G257&lt;&gt;"",MONTH(G257),"")</f>
      </c>
    </row>
    <row r="258" spans="1:13" ht="15">
      <c r="A258" s="38"/>
      <c r="B258" s="38"/>
      <c r="C258" s="39"/>
      <c r="D258" s="40"/>
      <c r="E258" s="38"/>
      <c r="F258" s="40"/>
      <c r="G258" s="39"/>
      <c r="H258" s="41"/>
      <c r="I258" s="40"/>
      <c r="J258" s="40"/>
      <c r="K258" s="40"/>
      <c r="L258" s="36">
        <f>IF(Formato!$C258&lt;&gt;"",MONTH(C258),"")</f>
      </c>
      <c r="M258" s="37">
        <f>IF(Formato!$G258&lt;&gt;"",MONTH(G258),"")</f>
      </c>
    </row>
    <row r="259" spans="2:5" ht="12.75">
      <c r="B259" s="1"/>
      <c r="C259" s="1"/>
      <c r="D259" s="1"/>
      <c r="E259" s="1"/>
    </row>
    <row r="260" ht="12.75">
      <c r="M260" s="18" t="s">
        <v>43</v>
      </c>
    </row>
    <row r="261" spans="13:14" ht="39.75" customHeight="1">
      <c r="M261" s="48" t="s">
        <v>44</v>
      </c>
      <c r="N261" s="48"/>
    </row>
  </sheetData>
  <sheetProtection selectLockedCells="1"/>
  <mergeCells count="6">
    <mergeCell ref="M261:N261"/>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1:F258">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258">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258">
      <formula1>CMedios</formula1>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AbudL</cp:lastModifiedBy>
  <dcterms:created xsi:type="dcterms:W3CDTF">2017-10-19T22:18:57Z</dcterms:created>
  <dcterms:modified xsi:type="dcterms:W3CDTF">2019-07-08T17:59:44Z</dcterms:modified>
  <cp:category/>
  <cp:version/>
  <cp:contentType/>
  <cp:contentStatus/>
</cp:coreProperties>
</file>